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showInkAnnotation="0" codeName="ThisWorkbook" defaultThemeVersion="124226"/>
  <mc:AlternateContent xmlns:mc="http://schemas.openxmlformats.org/markup-compatibility/2006">
    <mc:Choice Requires="x15">
      <x15ac:absPath xmlns:x15ac="http://schemas.microsoft.com/office/spreadsheetml/2010/11/ac" url="C:\Users\amelie.le-mieux\Documents\1 - ONB\GT\GT Nature et connaissances\Niveau de connaissance de la répartition des espèces\"/>
    </mc:Choice>
  </mc:AlternateContent>
  <xr:revisionPtr revIDLastSave="0" documentId="13_ncr:1_{51595E3F-8E83-4AF4-882C-1B525110613F}" xr6:coauthVersionLast="36" xr6:coauthVersionMax="36" xr10:uidLastSave="{00000000-0000-0000-0000-000000000000}"/>
  <bookViews>
    <workbookView xWindow="0" yWindow="0" windowWidth="19200" windowHeight="7670" tabRatio="906" activeTab="4" xr2:uid="{00000000-000D-0000-FFFF-FFFF00000000}"/>
  </bookViews>
  <sheets>
    <sheet name="INDICATEUR" sheetId="1" r:id="rId1"/>
    <sheet name="Visuel 1" sheetId="16" r:id="rId2"/>
    <sheet name="Visuel 2" sheetId="17" r:id="rId3"/>
    <sheet name="Visuel 3" sheetId="18" r:id="rId4"/>
    <sheet name="Visuel 4" sheetId="19" r:id="rId5"/>
    <sheet name="Données_visuel_1" sheetId="2" r:id="rId6"/>
    <sheet name="Données_visuel_2" sheetId="14" r:id="rId7"/>
    <sheet name="Données_visuel_3" sheetId="12" r:id="rId8"/>
    <sheet name="Données_visuel_4" sheetId="6" r:id="rId9"/>
    <sheet name="Historique métropole" sheetId="10" r:id="rId10"/>
    <sheet name="Historique espèces marines" sheetId="7" r:id="rId11"/>
    <sheet name="Construction Visuel 1" sheetId="15" r:id="rId12"/>
    <sheet name="Construction visuel 2" sheetId="13" r:id="rId13"/>
    <sheet name="Construction Visuel 3" sheetId="11" r:id="rId14"/>
    <sheet name="Construction Visuel 4" sheetId="5" r:id="rId15"/>
  </sheets>
  <calcPr calcId="191029"/>
</workbook>
</file>

<file path=xl/calcChain.xml><?xml version="1.0" encoding="utf-8"?>
<calcChain xmlns="http://schemas.openxmlformats.org/spreadsheetml/2006/main">
  <c r="D11" i="6" l="1"/>
  <c r="B11" i="6" l="1"/>
  <c r="E11" i="6" s="1"/>
  <c r="D10" i="12"/>
  <c r="E10" i="12" s="1"/>
  <c r="D11" i="12"/>
  <c r="C11" i="12" s="1"/>
  <c r="B10" i="12"/>
  <c r="B11" i="12"/>
  <c r="D2" i="2"/>
  <c r="B2" i="2"/>
  <c r="C10" i="12" l="1"/>
  <c r="C11" i="6"/>
  <c r="D13" i="7"/>
  <c r="D14" i="10"/>
  <c r="D18" i="1"/>
  <c r="B5" i="1" s="1"/>
  <c r="K18" i="1"/>
  <c r="J18" i="1"/>
  <c r="B10" i="6" l="1"/>
  <c r="D10" i="6"/>
  <c r="C10" i="6" s="1"/>
  <c r="E10" i="6"/>
  <c r="D12" i="7"/>
  <c r="E11" i="12"/>
  <c r="B2" i="14"/>
  <c r="D13" i="10"/>
  <c r="K17" i="1"/>
  <c r="J17" i="1"/>
  <c r="D17" i="1"/>
  <c r="D9" i="6" l="1"/>
  <c r="B9" i="6"/>
  <c r="E9" i="6" s="1"/>
  <c r="D9" i="12"/>
  <c r="B9" i="12"/>
  <c r="D11" i="7"/>
  <c r="D12" i="10"/>
  <c r="K16" i="1"/>
  <c r="J16" i="1"/>
  <c r="D16" i="1"/>
  <c r="C9" i="12" l="1"/>
  <c r="E9" i="12"/>
  <c r="C9" i="6"/>
  <c r="B8" i="6"/>
  <c r="D8" i="6"/>
  <c r="E8" i="6" s="1"/>
  <c r="B8" i="12"/>
  <c r="D8" i="12"/>
  <c r="B3" i="14"/>
  <c r="D10" i="7"/>
  <c r="D11" i="10"/>
  <c r="E2" i="2"/>
  <c r="D15" i="1"/>
  <c r="K15" i="1"/>
  <c r="J15" i="1"/>
  <c r="J31" i="1"/>
  <c r="I31" i="1"/>
  <c r="K14" i="1"/>
  <c r="J14" i="1"/>
  <c r="J30" i="1"/>
  <c r="I30" i="1"/>
  <c r="F3" i="14"/>
  <c r="F2" i="14"/>
  <c r="C3" i="14"/>
  <c r="C2" i="14"/>
  <c r="D2" i="14" s="1"/>
  <c r="D31" i="1"/>
  <c r="D30" i="1"/>
  <c r="D3" i="12"/>
  <c r="D4" i="12"/>
  <c r="D5" i="12"/>
  <c r="D6" i="12"/>
  <c r="D7" i="12"/>
  <c r="D2" i="12"/>
  <c r="D10" i="10"/>
  <c r="B3" i="12"/>
  <c r="B4" i="12"/>
  <c r="E4" i="12"/>
  <c r="B5" i="12"/>
  <c r="E5" i="12" s="1"/>
  <c r="B6" i="12"/>
  <c r="E6" i="12" s="1"/>
  <c r="B7" i="12"/>
  <c r="E7" i="12" s="1"/>
  <c r="B2" i="12"/>
  <c r="D9" i="10"/>
  <c r="D8" i="10"/>
  <c r="D7" i="10"/>
  <c r="D6" i="10"/>
  <c r="D5" i="10"/>
  <c r="D7" i="6"/>
  <c r="B7" i="6"/>
  <c r="D9" i="7"/>
  <c r="D3" i="6"/>
  <c r="D4" i="6"/>
  <c r="D5" i="6"/>
  <c r="D6" i="6"/>
  <c r="C6" i="6" s="1"/>
  <c r="D2" i="6"/>
  <c r="B3" i="6"/>
  <c r="B4" i="6"/>
  <c r="E4" i="6" s="1"/>
  <c r="B5" i="6"/>
  <c r="B6" i="6"/>
  <c r="B2" i="6"/>
  <c r="D8" i="7"/>
  <c r="D7" i="7"/>
  <c r="D6" i="7"/>
  <c r="D5" i="7"/>
  <c r="D4" i="7"/>
  <c r="D14" i="1"/>
  <c r="C2" i="2"/>
  <c r="E8" i="12" l="1"/>
  <c r="C4" i="12"/>
  <c r="E2" i="12"/>
  <c r="G2" i="14"/>
  <c r="C7" i="12"/>
  <c r="C6" i="12"/>
  <c r="C5" i="6"/>
  <c r="C7" i="6"/>
  <c r="C8" i="6"/>
  <c r="E6" i="6"/>
  <c r="C2" i="6"/>
  <c r="C3" i="6"/>
  <c r="E3" i="12"/>
  <c r="C2" i="12"/>
  <c r="C5" i="12"/>
  <c r="C8" i="12"/>
  <c r="E2" i="14"/>
  <c r="D3" i="14"/>
  <c r="G3" i="14" s="1"/>
  <c r="C3" i="12"/>
  <c r="E5" i="6"/>
  <c r="E3" i="6"/>
  <c r="C4" i="6"/>
  <c r="E2" i="6"/>
  <c r="E7" i="6"/>
  <c r="E3" i="14" l="1"/>
</calcChain>
</file>

<file path=xl/sharedStrings.xml><?xml version="1.0" encoding="utf-8"?>
<sst xmlns="http://schemas.openxmlformats.org/spreadsheetml/2006/main" count="106" uniqueCount="50">
  <si>
    <t>Indicateur</t>
  </si>
  <si>
    <t>Valeur de l'indicateur</t>
  </si>
  <si>
    <t>Code de l'indicateur</t>
  </si>
  <si>
    <t>Nombre d'espèces faisant l'objet d'au moins une donnée dans l'INPN</t>
  </si>
  <si>
    <t>Proportion</t>
  </si>
  <si>
    <t>Nombre d'espèces valides
(TAXREF)</t>
  </si>
  <si>
    <t>V8</t>
  </si>
  <si>
    <t>V7</t>
  </si>
  <si>
    <t>V6</t>
  </si>
  <si>
    <t>V5</t>
  </si>
  <si>
    <t>Version
TAXREF</t>
  </si>
  <si>
    <r>
      <t>Note :</t>
    </r>
    <r>
      <rPr>
        <sz val="10"/>
        <rFont val="Arial"/>
        <family val="2"/>
      </rPr>
      <t xml:space="preserve"> toutes les espèces métropolitaines de TAXREF prises en compte (animaux, plantes, champignons ; espèces continentales et marines).</t>
    </r>
  </si>
  <si>
    <t>V9</t>
  </si>
  <si>
    <t>Dont espèces continentales</t>
  </si>
  <si>
    <t>Nombre d'espèces faisant l'objet d'au moins une donnée diffusée dans l'INPN</t>
  </si>
  <si>
    <t>Nombre d'espèces n'ayant pas de donnée diffusée dans l'INPN</t>
  </si>
  <si>
    <t>Remarque méthodologique</t>
  </si>
  <si>
    <t>Nombre d'espèces n'ayant pas de données diffusées dans l'INPN</t>
  </si>
  <si>
    <t>Nombre d'espèces valides</t>
  </si>
  <si>
    <t>V10</t>
  </si>
  <si>
    <r>
      <t>Note :</t>
    </r>
    <r>
      <rPr>
        <sz val="10"/>
        <rFont val="Arial"/>
        <family val="2"/>
      </rPr>
      <t xml:space="preserve"> toutes les espèces métropolitaines et ultramarines de TAXREF prises en compte.</t>
    </r>
  </si>
  <si>
    <t>Nombre d'espèces marines faisant l'objet d'au moins une donnée dans l'INPN</t>
  </si>
  <si>
    <t>Nombre d'espèces marines valides
(TAXREF)</t>
  </si>
  <si>
    <t>Outre-Mer</t>
  </si>
  <si>
    <t>Métropole</t>
  </si>
  <si>
    <t>Niveau de connaissance de la répartition des espèces</t>
  </si>
  <si>
    <t>Niveau de connaissance de la répartition des espèces marines</t>
  </si>
  <si>
    <t>Niveau de connaissance de la répartition des espèces métropolitaines</t>
  </si>
  <si>
    <t>Nombre d'espèces marines faisant l'objet d'au moins une donnée diffusée dans l'INPN</t>
  </si>
  <si>
    <t>Nombre d'espèces continentales faisant l'objet d'au moins une donnée diffusée dans l'INPN</t>
  </si>
  <si>
    <t>SNB-F18-12-CRE2</t>
  </si>
  <si>
    <t>Nombres d'espèces valides (TAXREF)</t>
  </si>
  <si>
    <t>Espèces continentales</t>
  </si>
  <si>
    <t>Répartition métropole et outre-mer</t>
  </si>
  <si>
    <t>Proportion d'espèces valides listées dans TAXREF faisant l'objet d'au moins une donnée d'occurrence dans l'Inventaire National du Patrimoine Naturel (INPN)</t>
  </si>
  <si>
    <t>Nombre d'espèces valides (TAXREF)</t>
  </si>
  <si>
    <t>Nombre d'espèces faisant l'objet
d'au moins une donnée dans l'INPN</t>
  </si>
  <si>
    <r>
      <t xml:space="preserve">Dont espèces marines
</t>
    </r>
    <r>
      <rPr>
        <sz val="8"/>
        <color indexed="30"/>
        <rFont val="Arial"/>
        <family val="2"/>
      </rPr>
      <t>(espèces "mixtes" incluses)</t>
    </r>
  </si>
  <si>
    <r>
      <t xml:space="preserve">Espèces marines
</t>
    </r>
    <r>
      <rPr>
        <sz val="8"/>
        <color indexed="30"/>
        <rFont val="Arial"/>
        <family val="2"/>
      </rPr>
      <t>(espèces "mixtes" incluses)</t>
    </r>
  </si>
  <si>
    <t>Nombre d'espèces  valides (TAXREF)</t>
  </si>
  <si>
    <t>V11</t>
  </si>
  <si>
    <t>Début 2018</t>
  </si>
  <si>
    <t>Distinction des espèces selon les "habitats" issus de TAXREF : codes 1, 4, 5 et 6 pour les espèces marines (incluant donc les espèces "mixtes") et codes 2, 3, 7 et 8 pour les espèces continentales.
À partir de 2017, les espèces mentionnées par erreur sur le territoire national (statut biogéographique "Q" dans TAXREF) sont retirées du nombre d'espèces valides. Les espèces "Q" étaient comptabilisées les années précédentes. Ceci explique la baisse observée du nombre d'espèces valides TAXREF entre 2016 et 2017. Cet ajustement plus rigoureux ne modifie pas sensiblement la proportion et les chiffres restent comparables entre années. À partir de 2018, seules les espèces avec une donnée d'occurrence correspondant au standard SINP (taxon / lieu / date / observateur) sont comptabilisées. Ceci explique la baisse observée du nombre d'espèces avec au moins une donnée.</t>
  </si>
  <si>
    <t xml:space="preserve">Distinction des espèces selon les "habitats" issus de TAXREF : codes 1, 4, 5 et 6 pour les espèces marines (incluant donc les espèces "mixtes") et codes 2, 3, 7 et 8 pour les espèces continentales.
A partir de 2017, les espèces mentionnées par erreur sur le territoire national (statut biogéographique "Q" dans TAXREF) sont retirées du nombre d'espèces valides. Cet ajustement plus rigoureux ne modifie pas sensiblement la proportion et les chiffres restent comparables entre années.À partir de 2018, seules les espèces avec une donnée d'occurrence correspondant au standard SINP (taxon / lieu / date / observateur) sont comptabilisées. </t>
  </si>
  <si>
    <t>V12</t>
  </si>
  <si>
    <t>Distinction des espèces selon les "habitats" issus de TAXREF : codes 1, 4, 5 et 6 pour les espèces marines (incluant donc les espèces "mixtes") et codes 2, 3, 7 et 8 pour les espèces continentales.
Le nombre d'espèces valides TAXREF est calculé à partir du nombre d'espèces qui ne sont pas notées absentes ou mentionnées par erreur sur le territoire national (on ne prend donc pas en compte les statuts biogéographiques "A" et "Q" dans TAXREF).
À partir de 2018, seules les espèces avec une donnée d'occurrence correspondant au standard SINP (taxon / lieu / date / observateur) sont comptabilisées.</t>
  </si>
  <si>
    <t>V13</t>
  </si>
  <si>
    <r>
      <t>Source :</t>
    </r>
    <r>
      <rPr>
        <sz val="10"/>
        <rFont val="Arial"/>
        <family val="2"/>
      </rPr>
      <t xml:space="preserve"> INPN/SINP, UMS PatriNat (OFB-CNRS-MNHN)</t>
    </r>
  </si>
  <si>
    <t>V14</t>
  </si>
  <si>
    <t>début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</si>
</sst>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F_-;\-* #,##0.00\ _F_-;_-* &quot;-&quot;??\ _F_-;_-@_-"/>
    <numFmt numFmtId="165" formatCode="_-* #,##0.00\ [$€]_-;\-* #,##0.00\ [$€]_-;_-* &quot;-&quot;??\ [$€]_-;_-@_-"/>
    <numFmt numFmtId="166" formatCode="_-* #,##0\ _F_-;\-* #,##0\ _F_-;_-* &quot;-&quot;??\ _F_-;_-@_-"/>
  </numFmts>
  <fonts count="23" x14ac:knownFonts="1">
    <font>
      <sz val="10"/>
      <name val="Arial"/>
    </font>
    <font>
      <sz val="10"/>
      <name val="Arial"/>
      <family val="2"/>
    </font>
    <font>
      <b/>
      <sz val="10"/>
      <name val="Arial"/>
      <family val="2"/>
    </font>
    <font>
      <b/>
      <sz val="14"/>
      <name val="Arial"/>
      <family val="2"/>
    </font>
    <font>
      <b/>
      <i/>
      <sz val="12"/>
      <name val="Arial"/>
      <family val="2"/>
    </font>
    <font>
      <sz val="14"/>
      <name val="Arial"/>
      <family val="2"/>
    </font>
    <font>
      <b/>
      <sz val="10"/>
      <color indexed="17"/>
      <name val="Arial"/>
      <family val="2"/>
    </font>
    <font>
      <b/>
      <i/>
      <sz val="10"/>
      <color indexed="10"/>
      <name val="Arial"/>
      <family val="2"/>
    </font>
    <font>
      <sz val="10"/>
      <name val="Arial"/>
      <family val="2"/>
    </font>
    <font>
      <b/>
      <sz val="10"/>
      <color indexed="12"/>
      <name val="Arial"/>
      <family val="2"/>
    </font>
    <font>
      <b/>
      <i/>
      <sz val="12"/>
      <color indexed="12"/>
      <name val="Arial"/>
      <family val="2"/>
    </font>
    <font>
      <sz val="10"/>
      <color indexed="48"/>
      <name val="Arial"/>
      <family val="2"/>
    </font>
    <font>
      <sz val="8"/>
      <name val="Arial"/>
      <family val="2"/>
    </font>
    <font>
      <sz val="10"/>
      <name val="Arial"/>
      <family val="2"/>
    </font>
    <font>
      <b/>
      <sz val="10"/>
      <color indexed="48"/>
      <name val="Arial"/>
      <family val="2"/>
    </font>
    <font>
      <sz val="8"/>
      <color indexed="30"/>
      <name val="Arial"/>
      <family val="2"/>
    </font>
    <font>
      <b/>
      <i/>
      <sz val="10"/>
      <name val="Arial"/>
      <family val="2"/>
    </font>
    <font>
      <sz val="10"/>
      <color theme="0" tint="-0.249977111117893"/>
      <name val="Arial"/>
      <family val="2"/>
    </font>
    <font>
      <sz val="10"/>
      <color theme="9" tint="-0.499984740745262"/>
      <name val="Arial"/>
      <family val="2"/>
    </font>
    <font>
      <b/>
      <i/>
      <sz val="10"/>
      <color theme="7" tint="-0.249977111117893"/>
      <name val="Arial"/>
      <family val="2"/>
    </font>
    <font>
      <i/>
      <sz val="10"/>
      <color theme="7" tint="-0.249977111117893"/>
      <name val="Arial"/>
      <family val="2"/>
    </font>
    <font>
      <sz val="10"/>
      <color rgb="FF0070C0"/>
      <name val="Arial"/>
      <family val="2"/>
    </font>
    <font>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theme="0" tint="-0.14999847407452621"/>
        <bgColor indexed="64"/>
      </patternFill>
    </fill>
    <fill>
      <patternFill patternType="solid">
        <fgColor theme="0"/>
        <bgColor indexed="64"/>
      </patternFill>
    </fill>
    <fill>
      <patternFill patternType="solid">
        <fgColor rgb="FF99CC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164" fontId="13" fillId="0" borderId="0" applyFont="0" applyFill="0" applyBorder="0" applyAlignment="0" applyProtection="0"/>
    <xf numFmtId="164" fontId="8" fillId="0" borderId="0" applyFont="0" applyFill="0" applyBorder="0" applyAlignment="0" applyProtection="0"/>
    <xf numFmtId="0" fontId="8" fillId="0" borderId="0"/>
    <xf numFmtId="9" fontId="1" fillId="0" borderId="0" applyFont="0" applyFill="0" applyBorder="0" applyAlignment="0" applyProtection="0"/>
    <xf numFmtId="9" fontId="13" fillId="0" borderId="0" applyFont="0" applyFill="0" applyBorder="0" applyAlignment="0" applyProtection="0"/>
  </cellStyleXfs>
  <cellXfs count="115">
    <xf numFmtId="0" fontId="0" fillId="0" borderId="0" xfId="0"/>
    <xf numFmtId="0" fontId="2" fillId="2" borderId="0" xfId="0" applyFont="1" applyFill="1" applyProtection="1"/>
    <xf numFmtId="0" fontId="3" fillId="2" borderId="0" xfId="0" applyFont="1" applyFill="1" applyProtection="1"/>
    <xf numFmtId="0" fontId="0" fillId="2" borderId="0" xfId="0" applyFill="1" applyProtection="1"/>
    <xf numFmtId="0" fontId="6" fillId="2" borderId="0" xfId="0" applyFont="1" applyFill="1" applyProtection="1"/>
    <xf numFmtId="0" fontId="2" fillId="2" borderId="0" xfId="0" applyFont="1" applyFill="1" applyAlignment="1" applyProtection="1">
      <alignment horizontal="right"/>
    </xf>
    <xf numFmtId="0" fontId="7" fillId="2" borderId="0" xfId="0" applyFont="1" applyFill="1" applyProtection="1"/>
    <xf numFmtId="0" fontId="9" fillId="2" borderId="0" xfId="0" applyFont="1" applyFill="1" applyProtection="1"/>
    <xf numFmtId="0" fontId="10" fillId="2" borderId="0" xfId="0" applyFont="1" applyFill="1" applyProtection="1"/>
    <xf numFmtId="0" fontId="8" fillId="2" borderId="1" xfId="0" applyFont="1" applyFill="1" applyBorder="1" applyAlignment="1" applyProtection="1">
      <alignment horizontal="right"/>
    </xf>
    <xf numFmtId="0" fontId="5" fillId="3" borderId="2" xfId="0" applyFont="1" applyFill="1" applyBorder="1" applyAlignment="1" applyProtection="1">
      <alignment horizontal="center"/>
      <protection locked="0"/>
    </xf>
    <xf numFmtId="166" fontId="1" fillId="2" borderId="1" xfId="2" applyNumberFormat="1" applyFont="1" applyFill="1" applyBorder="1" applyProtection="1">
      <protection locked="0"/>
    </xf>
    <xf numFmtId="0" fontId="0" fillId="2" borderId="0" xfId="0" applyFill="1" applyAlignment="1" applyProtection="1">
      <alignment vertical="center"/>
    </xf>
    <xf numFmtId="0" fontId="0" fillId="2" borderId="1" xfId="0" applyFill="1" applyBorder="1" applyAlignment="1" applyProtection="1">
      <alignment horizontal="center" vertical="center"/>
    </xf>
    <xf numFmtId="0" fontId="0" fillId="2" borderId="1" xfId="0" applyFill="1" applyBorder="1" applyAlignment="1" applyProtection="1">
      <alignment horizontal="center" vertical="center" wrapText="1"/>
    </xf>
    <xf numFmtId="0" fontId="2" fillId="2" borderId="0" xfId="0" applyFont="1" applyFill="1" applyAlignment="1">
      <alignment horizontal="left"/>
    </xf>
    <xf numFmtId="0" fontId="8" fillId="2" borderId="1" xfId="0" applyFont="1" applyFill="1" applyBorder="1" applyAlignment="1" applyProtection="1">
      <alignment horizontal="right" vertical="center"/>
    </xf>
    <xf numFmtId="9" fontId="0" fillId="2" borderId="1" xfId="0" applyNumberFormat="1" applyFill="1" applyBorder="1" applyAlignment="1" applyProtection="1">
      <alignment horizontal="center" vertical="center"/>
    </xf>
    <xf numFmtId="9" fontId="3" fillId="3" borderId="3" xfId="0" applyNumberFormat="1" applyFont="1" applyFill="1" applyBorder="1" applyProtection="1">
      <protection locked="0"/>
    </xf>
    <xf numFmtId="0" fontId="0" fillId="2" borderId="1" xfId="0" applyFill="1" applyBorder="1" applyAlignment="1" applyProtection="1">
      <alignment horizontal="center"/>
    </xf>
    <xf numFmtId="0" fontId="17" fillId="2" borderId="0" xfId="0" applyFont="1" applyFill="1" applyBorder="1"/>
    <xf numFmtId="0" fontId="17" fillId="2" borderId="0" xfId="0" applyFont="1" applyFill="1" applyBorder="1" applyAlignment="1" applyProtection="1">
      <alignment vertical="center"/>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17" fillId="2" borderId="0" xfId="0" applyFont="1" applyFill="1" applyBorder="1" applyAlignment="1" applyProtection="1">
      <alignment horizontal="right" vertical="center"/>
    </xf>
    <xf numFmtId="166" fontId="17" fillId="2" borderId="0" xfId="2" applyNumberFormat="1" applyFont="1" applyFill="1" applyBorder="1" applyAlignment="1" applyProtection="1">
      <alignment vertical="center"/>
      <protection locked="0"/>
    </xf>
    <xf numFmtId="166" fontId="17" fillId="2" borderId="0" xfId="0" applyNumberFormat="1" applyFont="1" applyFill="1" applyBorder="1"/>
    <xf numFmtId="3" fontId="17" fillId="2" borderId="0" xfId="0" applyNumberFormat="1" applyFont="1" applyFill="1" applyBorder="1" applyAlignment="1" applyProtection="1">
      <alignment horizontal="center" vertical="center"/>
    </xf>
    <xf numFmtId="9" fontId="17" fillId="2" borderId="0" xfId="0" applyNumberFormat="1" applyFont="1" applyFill="1" applyBorder="1" applyAlignment="1" applyProtection="1">
      <alignment horizontal="center" vertical="center"/>
    </xf>
    <xf numFmtId="0" fontId="11" fillId="2" borderId="0" xfId="0" applyFont="1" applyFill="1" applyAlignment="1" applyProtection="1">
      <alignment vertical="center" wrapText="1"/>
    </xf>
    <xf numFmtId="166" fontId="18" fillId="2" borderId="1" xfId="2" applyNumberFormat="1" applyFont="1" applyFill="1" applyBorder="1" applyProtection="1"/>
    <xf numFmtId="166" fontId="0" fillId="2" borderId="0" xfId="0" applyNumberFormat="1" applyFill="1" applyProtection="1"/>
    <xf numFmtId="166" fontId="18" fillId="4" borderId="1" xfId="2" applyNumberFormat="1" applyFont="1" applyFill="1" applyBorder="1" applyAlignment="1" applyProtection="1">
      <alignment vertical="center" wrapText="1"/>
    </xf>
    <xf numFmtId="166" fontId="18" fillId="4" borderId="1" xfId="2" applyNumberFormat="1" applyFont="1" applyFill="1" applyBorder="1" applyProtection="1"/>
    <xf numFmtId="0" fontId="19" fillId="2" borderId="0" xfId="0" applyFont="1" applyFill="1" applyAlignment="1" applyProtection="1">
      <alignment horizontal="left"/>
    </xf>
    <xf numFmtId="0" fontId="20" fillId="2" borderId="0" xfId="0" applyFont="1" applyFill="1" applyProtection="1"/>
    <xf numFmtId="0" fontId="18" fillId="2" borderId="1" xfId="0" applyFont="1" applyFill="1" applyBorder="1" applyAlignment="1" applyProtection="1">
      <alignment horizontal="center" vertical="center" wrapText="1"/>
    </xf>
    <xf numFmtId="0" fontId="20" fillId="2" borderId="0" xfId="0" applyFont="1" applyFill="1" applyAlignment="1" applyProtection="1">
      <alignment horizontal="left"/>
    </xf>
    <xf numFmtId="166" fontId="17" fillId="2" borderId="0" xfId="3" applyNumberFormat="1" applyFont="1" applyFill="1" applyBorder="1" applyAlignment="1" applyProtection="1">
      <alignment horizontal="center" vertical="center"/>
      <protection locked="0"/>
    </xf>
    <xf numFmtId="166" fontId="17" fillId="2" borderId="0" xfId="3" applyNumberFormat="1" applyFont="1" applyFill="1" applyBorder="1" applyAlignment="1" applyProtection="1">
      <alignment horizontal="center" vertical="center"/>
    </xf>
    <xf numFmtId="166" fontId="1" fillId="2" borderId="1" xfId="2" applyNumberFormat="1" applyFont="1" applyFill="1" applyBorder="1" applyAlignment="1" applyProtection="1">
      <alignment horizontal="center"/>
      <protection locked="0"/>
    </xf>
    <xf numFmtId="0" fontId="14" fillId="2" borderId="0" xfId="0" applyFont="1" applyFill="1" applyAlignment="1" applyProtection="1">
      <alignment vertical="center"/>
    </xf>
    <xf numFmtId="166" fontId="0" fillId="2" borderId="1" xfId="3" applyNumberFormat="1" applyFont="1" applyFill="1" applyBorder="1" applyAlignment="1" applyProtection="1">
      <alignment horizontal="center" vertical="center"/>
      <protection locked="0"/>
    </xf>
    <xf numFmtId="166" fontId="0" fillId="2" borderId="1" xfId="3" applyNumberFormat="1" applyFont="1" applyFill="1" applyBorder="1" applyAlignment="1" applyProtection="1">
      <alignment horizontal="center" vertical="center"/>
    </xf>
    <xf numFmtId="166" fontId="13" fillId="2" borderId="1" xfId="3" applyNumberFormat="1" applyFont="1" applyFill="1" applyBorder="1" applyAlignment="1" applyProtection="1">
      <alignment horizontal="center" vertical="center"/>
      <protection locked="0"/>
    </xf>
    <xf numFmtId="166" fontId="13" fillId="2" borderId="1" xfId="3" applyNumberFormat="1" applyFont="1" applyFill="1" applyBorder="1" applyProtection="1">
      <protection locked="0"/>
    </xf>
    <xf numFmtId="0" fontId="12" fillId="2" borderId="0" xfId="0" applyFont="1" applyFill="1" applyAlignment="1">
      <alignment horizontal="left"/>
    </xf>
    <xf numFmtId="0" fontId="20" fillId="2" borderId="0" xfId="0" applyFont="1" applyFill="1" applyAlignment="1" applyProtection="1"/>
    <xf numFmtId="0" fontId="0" fillId="5" borderId="0" xfId="0" applyFill="1"/>
    <xf numFmtId="166" fontId="0" fillId="2" borderId="1" xfId="2" applyNumberFormat="1" applyFont="1" applyFill="1" applyBorder="1" applyAlignment="1" applyProtection="1">
      <alignment vertical="center"/>
      <protection locked="0"/>
    </xf>
    <xf numFmtId="3" fontId="0" fillId="2" borderId="1" xfId="0" applyNumberFormat="1" applyFill="1" applyBorder="1" applyAlignment="1" applyProtection="1">
      <alignment horizontal="center" vertical="center"/>
    </xf>
    <xf numFmtId="166" fontId="8" fillId="2" borderId="1" xfId="2" applyNumberFormat="1" applyFont="1" applyFill="1" applyBorder="1" applyAlignment="1" applyProtection="1">
      <alignment vertical="center"/>
      <protection locked="0"/>
    </xf>
    <xf numFmtId="166" fontId="8" fillId="2" borderId="1" xfId="2" applyNumberFormat="1" applyFont="1" applyFill="1" applyBorder="1" applyProtection="1">
      <protection locked="0"/>
    </xf>
    <xf numFmtId="0" fontId="17" fillId="2" borderId="0" xfId="5" applyFont="1" applyFill="1" applyBorder="1" applyAlignment="1" applyProtection="1">
      <alignment vertical="center"/>
    </xf>
    <xf numFmtId="0" fontId="17" fillId="2" borderId="0" xfId="5" applyFont="1" applyFill="1" applyBorder="1" applyAlignment="1" applyProtection="1">
      <alignment horizontal="center" vertical="center" wrapText="1"/>
    </xf>
    <xf numFmtId="0" fontId="17" fillId="2" borderId="0" xfId="5" applyFont="1" applyFill="1" applyBorder="1" applyAlignment="1" applyProtection="1">
      <alignment horizontal="center" vertical="center"/>
    </xf>
    <xf numFmtId="0" fontId="17" fillId="2" borderId="0" xfId="5" applyFont="1" applyFill="1" applyBorder="1"/>
    <xf numFmtId="0" fontId="17" fillId="2" borderId="0" xfId="5" applyFont="1" applyFill="1" applyBorder="1" applyAlignment="1" applyProtection="1">
      <alignment horizontal="right" vertical="center"/>
    </xf>
    <xf numFmtId="166" fontId="17" fillId="2" borderId="0" xfId="4" applyNumberFormat="1" applyFont="1" applyFill="1" applyBorder="1" applyAlignment="1" applyProtection="1">
      <alignment vertical="center"/>
      <protection locked="0"/>
    </xf>
    <xf numFmtId="166" fontId="17" fillId="2" borderId="0" xfId="5" applyNumberFormat="1" applyFont="1" applyFill="1" applyBorder="1"/>
    <xf numFmtId="3" fontId="17" fillId="2" borderId="0" xfId="5" applyNumberFormat="1" applyFont="1" applyFill="1" applyBorder="1" applyAlignment="1" applyProtection="1">
      <alignment horizontal="center" vertical="center"/>
    </xf>
    <xf numFmtId="9" fontId="17" fillId="2" borderId="0" xfId="5" applyNumberFormat="1" applyFont="1" applyFill="1" applyBorder="1" applyAlignment="1" applyProtection="1">
      <alignment horizontal="center" vertical="center"/>
    </xf>
    <xf numFmtId="0" fontId="8" fillId="2" borderId="1" xfId="0" applyFont="1" applyFill="1" applyBorder="1" applyAlignment="1" applyProtection="1">
      <alignment horizontal="center"/>
    </xf>
    <xf numFmtId="0" fontId="20" fillId="2" borderId="0" xfId="0" applyFont="1" applyFill="1" applyAlignment="1" applyProtection="1">
      <alignment horizontal="left"/>
    </xf>
    <xf numFmtId="0" fontId="8" fillId="2" borderId="0" xfId="0" applyFont="1" applyFill="1" applyBorder="1" applyAlignment="1" applyProtection="1">
      <alignment horizontal="right"/>
    </xf>
    <xf numFmtId="166" fontId="8" fillId="2" borderId="0" xfId="2" applyNumberFormat="1" applyFont="1" applyFill="1" applyBorder="1" applyProtection="1">
      <protection locked="0"/>
    </xf>
    <xf numFmtId="3" fontId="0" fillId="2" borderId="0" xfId="0" applyNumberFormat="1" applyFill="1" applyBorder="1" applyAlignment="1" applyProtection="1">
      <alignment horizontal="center" vertical="center"/>
    </xf>
    <xf numFmtId="0" fontId="0" fillId="2" borderId="0" xfId="0" applyFill="1" applyBorder="1" applyProtection="1"/>
    <xf numFmtId="0" fontId="0" fillId="2" borderId="0" xfId="0" applyFill="1" applyBorder="1" applyAlignment="1" applyProtection="1">
      <alignment horizontal="center"/>
    </xf>
    <xf numFmtId="166" fontId="18" fillId="2" borderId="0" xfId="2" applyNumberFormat="1" applyFont="1" applyFill="1" applyBorder="1" applyProtection="1"/>
    <xf numFmtId="3" fontId="0" fillId="0" borderId="1" xfId="0" applyNumberFormat="1" applyFill="1" applyBorder="1" applyAlignment="1" applyProtection="1">
      <alignment horizontal="center" vertical="center"/>
    </xf>
    <xf numFmtId="166" fontId="13" fillId="0" borderId="1" xfId="3" applyNumberFormat="1" applyFont="1" applyFill="1" applyBorder="1" applyAlignment="1" applyProtection="1">
      <alignment horizontal="center" vertical="center"/>
    </xf>
    <xf numFmtId="0" fontId="18"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3" fillId="6" borderId="4" xfId="0" applyFont="1" applyFill="1" applyBorder="1" applyProtection="1"/>
    <xf numFmtId="9" fontId="18" fillId="2" borderId="1" xfId="0" applyNumberFormat="1" applyFont="1" applyFill="1" applyBorder="1" applyAlignment="1" applyProtection="1">
      <alignment horizontal="right" vertical="center"/>
    </xf>
    <xf numFmtId="9" fontId="0" fillId="6" borderId="1" xfId="0" applyNumberFormat="1" applyFill="1" applyBorder="1" applyAlignment="1" applyProtection="1">
      <alignment horizontal="center" vertical="center"/>
    </xf>
    <xf numFmtId="0" fontId="21" fillId="2" borderId="1" xfId="0" applyFont="1" applyFill="1" applyBorder="1" applyAlignment="1" applyProtection="1">
      <alignment horizontal="center" vertical="center" wrapText="1"/>
    </xf>
    <xf numFmtId="166" fontId="21" fillId="4" borderId="1" xfId="2" applyNumberFormat="1" applyFont="1" applyFill="1" applyBorder="1" applyAlignment="1" applyProtection="1">
      <alignment vertical="center" wrapText="1"/>
    </xf>
    <xf numFmtId="166" fontId="21" fillId="4" borderId="1" xfId="2" applyNumberFormat="1" applyFont="1" applyFill="1" applyBorder="1" applyProtection="1"/>
    <xf numFmtId="166" fontId="21" fillId="2" borderId="1" xfId="2" applyNumberFormat="1" applyFont="1" applyFill="1" applyBorder="1" applyProtection="1"/>
    <xf numFmtId="9" fontId="21" fillId="2" borderId="1" xfId="0" applyNumberFormat="1" applyFont="1" applyFill="1" applyBorder="1" applyAlignment="1" applyProtection="1">
      <alignment horizontal="right"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left" vertical="center"/>
    </xf>
    <xf numFmtId="0" fontId="2" fillId="7" borderId="1" xfId="0" applyFont="1" applyFill="1" applyBorder="1" applyAlignment="1" applyProtection="1">
      <alignment horizontal="right" vertical="center"/>
    </xf>
    <xf numFmtId="166" fontId="13" fillId="7" borderId="1" xfId="3" applyNumberFormat="1" applyFont="1" applyFill="1" applyBorder="1" applyAlignment="1" applyProtection="1">
      <alignment horizontal="center" vertical="center"/>
      <protection locked="0"/>
    </xf>
    <xf numFmtId="9" fontId="2" fillId="7" borderId="1" xfId="0" applyNumberFormat="1" applyFont="1" applyFill="1" applyBorder="1" applyAlignment="1" applyProtection="1">
      <alignment horizontal="center" vertical="center"/>
    </xf>
    <xf numFmtId="166" fontId="18" fillId="7" borderId="1" xfId="3" applyNumberFormat="1" applyFont="1" applyFill="1" applyBorder="1" applyAlignment="1" applyProtection="1">
      <alignment horizontal="center" vertical="center"/>
      <protection locked="0"/>
    </xf>
    <xf numFmtId="166" fontId="21" fillId="7" borderId="1" xfId="3" applyNumberFormat="1" applyFont="1" applyFill="1" applyBorder="1" applyAlignment="1" applyProtection="1">
      <alignment horizontal="center" vertical="center"/>
      <protection locked="0"/>
    </xf>
    <xf numFmtId="9" fontId="18" fillId="7" borderId="1" xfId="0" applyNumberFormat="1" applyFont="1" applyFill="1" applyBorder="1" applyAlignment="1" applyProtection="1">
      <alignment horizontal="right" vertical="center"/>
    </xf>
    <xf numFmtId="9" fontId="21" fillId="7" borderId="1" xfId="0" applyNumberFormat="1" applyFont="1" applyFill="1" applyBorder="1" applyAlignment="1" applyProtection="1">
      <alignment horizontal="right" vertical="center"/>
    </xf>
    <xf numFmtId="166" fontId="13" fillId="8" borderId="1" xfId="3" applyNumberFormat="1" applyFont="1" applyFill="1" applyBorder="1" applyAlignment="1" applyProtection="1">
      <alignment horizontal="center" vertical="center"/>
      <protection locked="0"/>
    </xf>
    <xf numFmtId="9" fontId="2" fillId="8" borderId="1" xfId="0" applyNumberFormat="1" applyFont="1" applyFill="1" applyBorder="1" applyAlignment="1" applyProtection="1">
      <alignment horizontal="center" vertical="center"/>
    </xf>
    <xf numFmtId="9" fontId="18" fillId="8" borderId="1" xfId="0" applyNumberFormat="1" applyFont="1" applyFill="1" applyBorder="1" applyAlignment="1" applyProtection="1">
      <alignment horizontal="right" vertical="center"/>
    </xf>
    <xf numFmtId="9" fontId="21" fillId="8" borderId="1" xfId="0" applyNumberFormat="1" applyFont="1" applyFill="1" applyBorder="1" applyAlignment="1" applyProtection="1">
      <alignment horizontal="right" vertical="center"/>
    </xf>
    <xf numFmtId="0" fontId="2" fillId="8" borderId="1" xfId="0" applyFont="1" applyFill="1" applyBorder="1" applyAlignment="1" applyProtection="1">
      <alignment horizontal="right" vertical="center" wrapText="1"/>
    </xf>
    <xf numFmtId="166" fontId="18" fillId="8" borderId="1" xfId="3" applyNumberFormat="1" applyFont="1" applyFill="1" applyBorder="1" applyAlignment="1" applyProtection="1">
      <alignment horizontal="center" vertical="center"/>
    </xf>
    <xf numFmtId="166" fontId="21" fillId="8" borderId="1" xfId="3" applyNumberFormat="1" applyFont="1" applyFill="1" applyBorder="1" applyAlignment="1" applyProtection="1">
      <alignment horizontal="center" vertical="center"/>
    </xf>
    <xf numFmtId="0" fontId="16" fillId="2" borderId="0" xfId="0" applyFont="1" applyFill="1" applyAlignment="1" applyProtection="1">
      <alignment vertical="center"/>
    </xf>
    <xf numFmtId="3" fontId="0" fillId="0" borderId="1" xfId="0" applyNumberFormat="1" applyFill="1" applyBorder="1" applyAlignment="1">
      <alignment horizontal="center"/>
    </xf>
    <xf numFmtId="9" fontId="13" fillId="0" borderId="1" xfId="6" applyFont="1" applyFill="1" applyBorder="1" applyAlignment="1" applyProtection="1">
      <alignment horizontal="center"/>
    </xf>
    <xf numFmtId="9" fontId="13" fillId="9" borderId="1" xfId="6" applyFont="1" applyFill="1" applyBorder="1" applyAlignment="1" applyProtection="1">
      <alignment horizontal="center"/>
    </xf>
    <xf numFmtId="9" fontId="0" fillId="0" borderId="1" xfId="0" applyNumberFormat="1" applyFill="1" applyBorder="1" applyAlignment="1" applyProtection="1">
      <alignment horizontal="center" vertical="center"/>
    </xf>
    <xf numFmtId="0" fontId="1" fillId="2" borderId="1" xfId="0" applyFont="1" applyFill="1" applyBorder="1" applyAlignment="1" applyProtection="1">
      <alignment horizontal="center"/>
    </xf>
    <xf numFmtId="0" fontId="22" fillId="5" borderId="0" xfId="0" applyFont="1" applyFill="1"/>
    <xf numFmtId="0" fontId="4" fillId="2" borderId="0" xfId="0" applyFont="1" applyFill="1" applyAlignment="1" applyProtection="1">
      <alignment horizontal="left" vertical="center" wrapText="1"/>
    </xf>
    <xf numFmtId="0" fontId="20" fillId="2" borderId="0" xfId="0" applyFont="1" applyFill="1" applyAlignment="1" applyProtection="1">
      <alignment horizontal="left" vertical="top" wrapText="1"/>
    </xf>
    <xf numFmtId="0" fontId="3" fillId="2" borderId="0" xfId="0" applyFont="1" applyFill="1" applyAlignment="1" applyProtection="1">
      <alignment horizontal="left"/>
    </xf>
    <xf numFmtId="0" fontId="8" fillId="10" borderId="1"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20" fillId="2" borderId="0" xfId="0" applyFont="1" applyFill="1" applyAlignment="1" applyProtection="1">
      <alignment horizontal="left" wrapText="1"/>
    </xf>
    <xf numFmtId="0" fontId="20" fillId="2" borderId="0" xfId="0" applyFont="1" applyFill="1" applyAlignment="1" applyProtection="1">
      <alignment horizontal="left"/>
    </xf>
    <xf numFmtId="0" fontId="11" fillId="2" borderId="0" xfId="0" applyFont="1" applyFill="1" applyAlignment="1" applyProtection="1">
      <alignment horizontal="left" vertical="center" wrapText="1"/>
    </xf>
    <xf numFmtId="0" fontId="20" fillId="2" borderId="0" xfId="0" applyFont="1" applyFill="1" applyAlignment="1" applyProtection="1">
      <alignment horizontal="left" vertical="center" wrapText="1"/>
    </xf>
  </cellXfs>
  <cellStyles count="8">
    <cellStyle name="Euro" xfId="1" xr:uid="{00000000-0005-0000-0000-000000000000}"/>
    <cellStyle name="Milliers" xfId="2" builtinId="3"/>
    <cellStyle name="Milliers 2" xfId="3" xr:uid="{00000000-0005-0000-0000-000002000000}"/>
    <cellStyle name="Milliers 3" xfId="4" xr:uid="{00000000-0005-0000-0000-000003000000}"/>
    <cellStyle name="Normal" xfId="0" builtinId="0"/>
    <cellStyle name="Normal 2" xfId="5" xr:uid="{00000000-0005-0000-0000-000005000000}"/>
    <cellStyle name="Pourcentage" xfId="6" builtinId="5"/>
    <cellStyle name="Pourcentage 2" xfId="7" xr:uid="{00000000-0005-0000-0000-000007000000}"/>
  </cellStyles>
  <dxfs count="0"/>
  <tableStyles count="0" defaultTableStyle="TableStyleMedium2" defaultPivotStyle="PivotStyleLight16"/>
  <colors>
    <mruColors>
      <color rgb="FF9CCFDD"/>
      <color rgb="FF11A650"/>
      <color rgb="FF85C281"/>
      <color rgb="FF098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4857114190804"/>
          <c:y val="0.12648418720751509"/>
          <c:w val="0.2288854213600193"/>
          <c:h val="0.35086628400834319"/>
        </c:manualLayout>
      </c:layout>
      <c:pieChart>
        <c:varyColors val="1"/>
        <c:ser>
          <c:idx val="0"/>
          <c:order val="0"/>
          <c:spPr>
            <a:ln w="19050">
              <a:noFill/>
            </a:ln>
          </c:spPr>
          <c:explosion val="3"/>
          <c:dPt>
            <c:idx val="0"/>
            <c:bubble3D val="0"/>
            <c:spPr>
              <a:solidFill>
                <a:srgbClr val="11A650"/>
              </a:solidFill>
              <a:ln w="19050">
                <a:noFill/>
              </a:ln>
            </c:spPr>
            <c:extLst>
              <c:ext xmlns:c16="http://schemas.microsoft.com/office/drawing/2014/chart" uri="{C3380CC4-5D6E-409C-BE32-E72D297353CC}">
                <c16:uniqueId val="{00000000-7EB9-446D-916C-E772F3ABC6D0}"/>
              </c:ext>
            </c:extLst>
          </c:dPt>
          <c:dPt>
            <c:idx val="1"/>
            <c:bubble3D val="0"/>
            <c:spPr>
              <a:solidFill>
                <a:schemeClr val="bg1">
                  <a:lumMod val="85000"/>
                </a:schemeClr>
              </a:solidFill>
              <a:ln w="19050">
                <a:noFill/>
              </a:ln>
            </c:spPr>
            <c:extLst>
              <c:ext xmlns:c16="http://schemas.microsoft.com/office/drawing/2014/chart" uri="{C3380CC4-5D6E-409C-BE32-E72D297353CC}">
                <c16:uniqueId val="{00000001-7EB9-446D-916C-E772F3ABC6D0}"/>
              </c:ext>
            </c:extLst>
          </c:dPt>
          <c:dLbls>
            <c:dLbl>
              <c:idx val="0"/>
              <c:layout>
                <c:manualLayout>
                  <c:x val="-0.11126021389559165"/>
                  <c:y val="-3.4204034491836853E-3"/>
                </c:manualLayout>
              </c:layout>
              <c:tx>
                <c:rich>
                  <a:bodyPr anchor="ctr" anchorCtr="0"/>
                  <a:lstStyle/>
                  <a:p>
                    <a:pPr algn="ctr">
                      <a:defRPr sz="1400" b="1"/>
                    </a:pPr>
                    <a:r>
                      <a:rPr lang="en-US" sz="1200" baseline="0">
                        <a:solidFill>
                          <a:schemeClr val="bg1"/>
                        </a:solidFill>
                        <a:latin typeface="Marianne Thin" panose="02000000000000000000" pitchFamily="50" charset="0"/>
                      </a:rPr>
                      <a:t>96 478 espèces</a:t>
                    </a:r>
                  </a:p>
                  <a:p>
                    <a:pPr algn="ctr">
                      <a:defRPr sz="1400" b="1"/>
                    </a:pPr>
                    <a:r>
                      <a:rPr lang="en-US" sz="1200" baseline="0">
                        <a:solidFill>
                          <a:schemeClr val="bg1"/>
                        </a:solidFill>
                        <a:latin typeface="Marianne" panose="02000000000000000000" pitchFamily="50" charset="0"/>
                      </a:rPr>
                      <a:t>50 %</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B9-446D-916C-E772F3ABC6D0}"/>
                </c:ext>
              </c:extLst>
            </c:dLbl>
            <c:dLbl>
              <c:idx val="1"/>
              <c:layout>
                <c:manualLayout>
                  <c:x val="0.11330877036804397"/>
                  <c:y val="-8.9929436713789904E-3"/>
                </c:manualLayout>
              </c:layout>
              <c:tx>
                <c:rich>
                  <a:bodyPr anchor="ctr" anchorCtr="0"/>
                  <a:lstStyle/>
                  <a:p>
                    <a:pPr algn="ctr">
                      <a:defRPr sz="1400" b="0"/>
                    </a:pPr>
                    <a:r>
                      <a:rPr lang="en-US" sz="1200" b="0" i="0" u="none" strike="noStrike" baseline="0">
                        <a:solidFill>
                          <a:schemeClr val="tx1">
                            <a:lumMod val="75000"/>
                            <a:lumOff val="25000"/>
                          </a:schemeClr>
                        </a:solidFill>
                        <a:effectLst/>
                        <a:latin typeface="Marianne Thin" panose="02000000000000000000" pitchFamily="50" charset="0"/>
                      </a:rPr>
                      <a:t>  98 002  </a:t>
                    </a:r>
                    <a:r>
                      <a:rPr lang="en-US" sz="1200" b="0">
                        <a:solidFill>
                          <a:schemeClr val="tx1">
                            <a:lumMod val="75000"/>
                            <a:lumOff val="25000"/>
                          </a:schemeClr>
                        </a:solidFill>
                        <a:latin typeface="Marianne Thin" panose="02000000000000000000" pitchFamily="50" charset="0"/>
                      </a:rPr>
                      <a:t>espèces</a:t>
                    </a:r>
                  </a:p>
                  <a:p>
                    <a:pPr algn="ctr">
                      <a:defRPr sz="1400" b="0"/>
                    </a:pPr>
                    <a:r>
                      <a:rPr lang="en-US" sz="1200" b="1" baseline="0">
                        <a:solidFill>
                          <a:schemeClr val="tx1">
                            <a:lumMod val="75000"/>
                            <a:lumOff val="25000"/>
                          </a:schemeClr>
                        </a:solidFill>
                        <a:latin typeface="Marianne" panose="02000000000000000000" pitchFamily="50" charset="0"/>
                      </a:rPr>
                      <a:t>50 %</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B9-446D-916C-E772F3ABC6D0}"/>
                </c:ext>
              </c:extLst>
            </c:dLbl>
            <c:spPr>
              <a:noFill/>
              <a:ln w="25400">
                <a:noFill/>
              </a:ln>
            </c:spPr>
            <c:txPr>
              <a:bodyPr anchor="ctr" anchorCtr="0"/>
              <a:lstStyle/>
              <a:p>
                <a:pPr algn="ctr">
                  <a:defRPr sz="1400" b="1"/>
                </a:pPr>
                <a:endParaRPr lang="fr-FR"/>
              </a:p>
            </c:txPr>
            <c:showLegendKey val="0"/>
            <c:showVal val="1"/>
            <c:showCatName val="0"/>
            <c:showSerName val="0"/>
            <c:showPercent val="0"/>
            <c:showBubbleSize val="0"/>
            <c:separator>
</c:separator>
            <c:showLeaderLines val="1"/>
            <c:extLst>
              <c:ext xmlns:c15="http://schemas.microsoft.com/office/drawing/2012/chart" uri="{CE6537A1-D6FC-4f65-9D91-7224C49458BB}"/>
            </c:extLst>
          </c:dLbls>
          <c:cat>
            <c:strRef>
              <c:f>Données_visuel_1!$B$1:$C$1</c:f>
              <c:strCache>
                <c:ptCount val="2"/>
                <c:pt idx="0">
                  <c:v>Nombre d'espèces faisant l'objet d'au moins une donnée diffusée dans l'INPN</c:v>
                </c:pt>
                <c:pt idx="1">
                  <c:v>Nombre d'espèces n'ayant pas de donnée diffusée dans l'INPN</c:v>
                </c:pt>
              </c:strCache>
            </c:strRef>
          </c:cat>
          <c:val>
            <c:numRef>
              <c:f>Données_visuel_1!$B$2:$C$2</c:f>
              <c:numCache>
                <c:formatCode>_-* #\ ##0\ _F_-;\-* #\ ##0\ _F_-;_-* "-"??\ _F_-;_-@_-</c:formatCode>
                <c:ptCount val="2"/>
                <c:pt idx="0">
                  <c:v>96478</c:v>
                </c:pt>
                <c:pt idx="1">
                  <c:v>98002</c:v>
                </c:pt>
              </c:numCache>
            </c:numRef>
          </c:val>
          <c:extLst>
            <c:ext xmlns:c16="http://schemas.microsoft.com/office/drawing/2014/chart" uri="{C3380CC4-5D6E-409C-BE32-E72D297353CC}">
              <c16:uniqueId val="{00000002-7EB9-446D-916C-E772F3ABC6D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lumMod val="95000"/>
      </a:schemeClr>
    </a:solid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751296148166"/>
          <c:y val="0.1391706372197003"/>
          <c:w val="0.40787890030608659"/>
          <c:h val="0.37655958046898447"/>
        </c:manualLayout>
      </c:layout>
      <c:barChart>
        <c:barDir val="col"/>
        <c:grouping val="stacked"/>
        <c:varyColors val="0"/>
        <c:ser>
          <c:idx val="2"/>
          <c:order val="0"/>
          <c:tx>
            <c:strRef>
              <c:f>Données_visuel_2!$B$1</c:f>
              <c:strCache>
                <c:ptCount val="1"/>
                <c:pt idx="0">
                  <c:v>Nombre d'espèces continentales faisant l'objet d'au moins une donnée diffusée dans l'INPN</c:v>
                </c:pt>
              </c:strCache>
            </c:strRef>
          </c:tx>
          <c:spPr>
            <a:solidFill>
              <a:srgbClr val="85C281"/>
            </a:solidFill>
            <a:ln w="19050">
              <a:solidFill>
                <a:schemeClr val="bg1"/>
              </a:solidFill>
            </a:ln>
          </c:spPr>
          <c:invertIfNegative val="0"/>
          <c:dLbls>
            <c:dLbl>
              <c:idx val="0"/>
              <c:layout>
                <c:manualLayout>
                  <c:x val="2.0858402737298993E-3"/>
                  <c:y val="-6.9735006973500697E-3"/>
                </c:manualLayout>
              </c:layout>
              <c:spPr/>
              <c:txPr>
                <a:bodyPr anchorCtr="0"/>
                <a:lstStyle/>
                <a:p>
                  <a:pPr algn="ctr">
                    <a:defRPr sz="1000">
                      <a:latin typeface="Marianne Light" panose="02000000000000000000" pitchFamily="50" charset="0"/>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F6-4B88-886C-4D1764481EEF}"/>
                </c:ext>
              </c:extLst>
            </c:dLbl>
            <c:dLbl>
              <c:idx val="1"/>
              <c:layout>
                <c:manualLayout>
                  <c:x val="1.4927368708773385E-3"/>
                  <c:y val="1.3947001394700139E-3"/>
                </c:manualLayout>
              </c:layout>
              <c:spPr/>
              <c:txPr>
                <a:bodyPr anchorCtr="0"/>
                <a:lstStyle/>
                <a:p>
                  <a:pPr algn="ctr">
                    <a:defRPr sz="1000">
                      <a:latin typeface="Marianne Light" panose="02000000000000000000" pitchFamily="50" charset="0"/>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F6-4B88-886C-4D1764481EEF}"/>
                </c:ext>
              </c:extLst>
            </c:dLbl>
            <c:spPr>
              <a:noFill/>
              <a:ln w="25400">
                <a:noFill/>
              </a:ln>
            </c:spPr>
            <c:txPr>
              <a:bodyPr wrap="square" lIns="38100" tIns="19050" rIns="38100" bIns="19050" anchor="ctr" anchorCtr="0">
                <a:spAutoFit/>
              </a:bodyPr>
              <a:lstStyle/>
              <a:p>
                <a:pPr algn="ctr">
                  <a:defRPr sz="1000">
                    <a:latin typeface="Marianne Light" panose="02000000000000000000" pitchFamily="50"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Données_visuel_2!$A$2:$A$3</c:f>
              <c:strCache>
                <c:ptCount val="2"/>
                <c:pt idx="0">
                  <c:v>Métropole</c:v>
                </c:pt>
                <c:pt idx="1">
                  <c:v>Outre-Mer</c:v>
                </c:pt>
              </c:strCache>
            </c:strRef>
          </c:cat>
          <c:val>
            <c:numRef>
              <c:f>Données_visuel_2!$B$2:$B$3</c:f>
              <c:numCache>
                <c:formatCode>_-* #\ ##0\ _F_-;\-* #\ ##0\ _F_-;_-* "-"??\ _F_-;_-@_-</c:formatCode>
                <c:ptCount val="2"/>
                <c:pt idx="0">
                  <c:v>50093</c:v>
                </c:pt>
                <c:pt idx="1">
                  <c:v>24371</c:v>
                </c:pt>
              </c:numCache>
            </c:numRef>
          </c:val>
          <c:extLst>
            <c:ext xmlns:c16="http://schemas.microsoft.com/office/drawing/2014/chart" uri="{C3380CC4-5D6E-409C-BE32-E72D297353CC}">
              <c16:uniqueId val="{00000002-A5F6-4B88-886C-4D1764481EEF}"/>
            </c:ext>
          </c:extLst>
        </c:ser>
        <c:ser>
          <c:idx val="3"/>
          <c:order val="1"/>
          <c:tx>
            <c:strRef>
              <c:f>Données_visuel_2!$C$1</c:f>
              <c:strCache>
                <c:ptCount val="1"/>
                <c:pt idx="0">
                  <c:v>Nombre d'espèces marines faisant l'objet d'au moins une donnée diffusée dans l'INPN</c:v>
                </c:pt>
              </c:strCache>
            </c:strRef>
          </c:tx>
          <c:spPr>
            <a:solidFill>
              <a:srgbClr val="9CCFDD"/>
            </a:solidFill>
            <a:ln w="19050">
              <a:solidFill>
                <a:schemeClr val="bg1"/>
              </a:solidFill>
            </a:ln>
          </c:spPr>
          <c:invertIfNegative val="0"/>
          <c:dLbls>
            <c:dLbl>
              <c:idx val="0"/>
              <c:layout>
                <c:manualLayout>
                  <c:x val="3.582397244259117E-3"/>
                  <c:y val="-5.113841435857403E-17"/>
                </c:manualLayout>
              </c:layout>
              <c:tx>
                <c:rich>
                  <a:bodyPr/>
                  <a:lstStyle/>
                  <a:p>
                    <a:pPr>
                      <a:defRPr/>
                    </a:pPr>
                    <a:fld id="{C8D2D375-FFE8-4873-A445-65A85564A3F9}" type="VALUE">
                      <a:rPr lang="en-US">
                        <a:latin typeface="Marianne Light" panose="02000000000000000000" pitchFamily="50" charset="0"/>
                      </a:rPr>
                      <a:pPr>
                        <a:defRPr/>
                      </a:pPr>
                      <a:t>[VALEUR]</a:t>
                    </a:fld>
                    <a:endParaRPr lang="fr-FR"/>
                  </a:p>
                </c:rich>
              </c:tx>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5F6-4B88-886C-4D1764481EEF}"/>
                </c:ext>
              </c:extLst>
            </c:dLbl>
            <c:dLbl>
              <c:idx val="1"/>
              <c:layout>
                <c:manualLayout>
                  <c:x val="5.1241367727402343E-3"/>
                  <c:y val="2.2446984921863848E-3"/>
                </c:manualLayout>
              </c:layout>
              <c:tx>
                <c:rich>
                  <a:bodyPr/>
                  <a:lstStyle/>
                  <a:p>
                    <a:pPr>
                      <a:defRPr/>
                    </a:pPr>
                    <a:fld id="{1B60726D-3B70-449E-9A09-12A64ABA5EEA}" type="VALUE">
                      <a:rPr lang="en-US">
                        <a:latin typeface="Marianne Light" panose="02000000000000000000" pitchFamily="50" charset="0"/>
                      </a:rPr>
                      <a:pPr>
                        <a:defRPr/>
                      </a:pPr>
                      <a:t>[VALEUR]</a:t>
                    </a:fld>
                    <a:endParaRPr lang="fr-FR"/>
                  </a:p>
                </c:rich>
              </c:tx>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5F6-4B88-886C-4D1764481EE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Données_visuel_2!$A$2:$A$3</c:f>
              <c:strCache>
                <c:ptCount val="2"/>
                <c:pt idx="0">
                  <c:v>Métropole</c:v>
                </c:pt>
                <c:pt idx="1">
                  <c:v>Outre-Mer</c:v>
                </c:pt>
              </c:strCache>
            </c:strRef>
          </c:cat>
          <c:val>
            <c:numRef>
              <c:f>Données_visuel_2!$C$2:$C$3</c:f>
              <c:numCache>
                <c:formatCode>_-* #\ ##0\ _F_-;\-* #\ ##0\ _F_-;_-* "-"??\ _F_-;_-@_-</c:formatCode>
                <c:ptCount val="2"/>
                <c:pt idx="0">
                  <c:v>7784</c:v>
                </c:pt>
                <c:pt idx="1">
                  <c:v>17536</c:v>
                </c:pt>
              </c:numCache>
            </c:numRef>
          </c:val>
          <c:extLst>
            <c:ext xmlns:c16="http://schemas.microsoft.com/office/drawing/2014/chart" uri="{C3380CC4-5D6E-409C-BE32-E72D297353CC}">
              <c16:uniqueId val="{00000005-A5F6-4B88-886C-4D1764481EEF}"/>
            </c:ext>
          </c:extLst>
        </c:ser>
        <c:ser>
          <c:idx val="1"/>
          <c:order val="2"/>
          <c:tx>
            <c:strRef>
              <c:f>Données_visuel_2!$E$1</c:f>
              <c:strCache>
                <c:ptCount val="1"/>
                <c:pt idx="0">
                  <c:v>Nombre d'espèces n'ayant pas de donnée diffusée dans l'INPN</c:v>
                </c:pt>
              </c:strCache>
            </c:strRef>
          </c:tx>
          <c:spPr>
            <a:solidFill>
              <a:schemeClr val="bg1">
                <a:lumMod val="85000"/>
              </a:schemeClr>
            </a:solidFill>
            <a:ln w="19050">
              <a:solidFill>
                <a:schemeClr val="bg1"/>
              </a:solidFill>
            </a:ln>
          </c:spPr>
          <c:invertIfNegative val="0"/>
          <c:cat>
            <c:strRef>
              <c:f>Données_visuel_2!$A$2:$A$3</c:f>
              <c:strCache>
                <c:ptCount val="2"/>
                <c:pt idx="0">
                  <c:v>Métropole</c:v>
                </c:pt>
                <c:pt idx="1">
                  <c:v>Outre-Mer</c:v>
                </c:pt>
              </c:strCache>
            </c:strRef>
          </c:cat>
          <c:val>
            <c:numRef>
              <c:f>Données_visuel_2!$E$2:$E$3</c:f>
              <c:numCache>
                <c:formatCode>_-* #\ ##0\ _F_-;\-* #\ ##0\ _F_-;_-* "-"??\ _F_-;_-@_-</c:formatCode>
                <c:ptCount val="2"/>
                <c:pt idx="0">
                  <c:v>48092</c:v>
                </c:pt>
                <c:pt idx="1">
                  <c:v>53153</c:v>
                </c:pt>
              </c:numCache>
            </c:numRef>
          </c:val>
          <c:extLst>
            <c:ext xmlns:c16="http://schemas.microsoft.com/office/drawing/2014/chart" uri="{C3380CC4-5D6E-409C-BE32-E72D297353CC}">
              <c16:uniqueId val="{00000006-A5F6-4B88-886C-4D1764481EEF}"/>
            </c:ext>
          </c:extLst>
        </c:ser>
        <c:dLbls>
          <c:showLegendKey val="0"/>
          <c:showVal val="0"/>
          <c:showCatName val="0"/>
          <c:showSerName val="0"/>
          <c:showPercent val="0"/>
          <c:showBubbleSize val="0"/>
        </c:dLbls>
        <c:gapWidth val="150"/>
        <c:overlap val="100"/>
        <c:axId val="168199680"/>
        <c:axId val="144932160"/>
      </c:barChart>
      <c:catAx>
        <c:axId val="168199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Marianne Light" panose="02000000000000000000" pitchFamily="50" charset="0"/>
                <a:ea typeface="Arial"/>
                <a:cs typeface="Arial"/>
              </a:defRPr>
            </a:pPr>
            <a:endParaRPr lang="fr-FR"/>
          </a:p>
        </c:txPr>
        <c:crossAx val="144932160"/>
        <c:crosses val="autoZero"/>
        <c:auto val="1"/>
        <c:lblAlgn val="ctr"/>
        <c:lblOffset val="100"/>
        <c:tickLblSkip val="1"/>
        <c:tickMarkSkip val="1"/>
        <c:noMultiLvlLbl val="0"/>
      </c:catAx>
      <c:valAx>
        <c:axId val="144932160"/>
        <c:scaling>
          <c:orientation val="minMax"/>
          <c:max val="110000"/>
          <c:min val="0"/>
        </c:scaling>
        <c:delete val="0"/>
        <c:axPos val="l"/>
        <c:majorGridlines>
          <c:spPr>
            <a:ln w="3175">
              <a:solidFill>
                <a:schemeClr val="bg1">
                  <a:lumMod val="95000"/>
                  <a:alpha val="13000"/>
                </a:schemeClr>
              </a:solidFill>
              <a:prstDash val="solid"/>
            </a:ln>
          </c:spPr>
        </c:majorGridlines>
        <c:numFmt formatCode="_-* #\ ##0\ _F_-;\-* #\ ##0\ _F_-;_-* &quot;-&quot;??\ _F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arianne Light" panose="02000000000000000000" pitchFamily="50" charset="0"/>
                <a:ea typeface="Arial"/>
                <a:cs typeface="Arial"/>
              </a:defRPr>
            </a:pPr>
            <a:endParaRPr lang="fr-FR"/>
          </a:p>
        </c:txPr>
        <c:crossAx val="168199680"/>
        <c:crosses val="autoZero"/>
        <c:crossBetween val="between"/>
      </c:valAx>
      <c:spPr>
        <a:noFill/>
        <a:ln w="25400">
          <a:noFill/>
        </a:ln>
      </c:spPr>
    </c:plotArea>
    <c:plotVisOnly val="1"/>
    <c:dispBlanksAs val="gap"/>
    <c:showDLblsOverMax val="0"/>
  </c:chart>
  <c:spPr>
    <a:solidFill>
      <a:schemeClr val="bg1">
        <a:lumMod val="95000"/>
      </a:schemeClr>
    </a:solid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18117717947377E-2"/>
          <c:y val="0.16011698475384578"/>
          <c:w val="0.51709243022054796"/>
          <c:h val="0.40670183918447267"/>
        </c:manualLayout>
      </c:layout>
      <c:barChart>
        <c:barDir val="col"/>
        <c:grouping val="stacked"/>
        <c:varyColors val="0"/>
        <c:ser>
          <c:idx val="0"/>
          <c:order val="0"/>
          <c:tx>
            <c:strRef>
              <c:f>Données_visuel_3!$B$1</c:f>
              <c:strCache>
                <c:ptCount val="1"/>
                <c:pt idx="0">
                  <c:v>Nombre d'espèces faisant l'objet d'au moins une donnée diffusée dans l'INPN</c:v>
                </c:pt>
              </c:strCache>
            </c:strRef>
          </c:tx>
          <c:spPr>
            <a:solidFill>
              <a:srgbClr val="11A650"/>
            </a:solidFill>
            <a:ln w="19050">
              <a:solidFill>
                <a:schemeClr val="bg1"/>
              </a:solidFill>
            </a:ln>
          </c:spPr>
          <c:invertIfNegative val="0"/>
          <c:dLbls>
            <c:dLbl>
              <c:idx val="0"/>
              <c:tx>
                <c:rich>
                  <a:bodyPr/>
                  <a:lstStyle/>
                  <a:p>
                    <a:r>
                      <a:rPr lang="en-US"/>
                      <a:t> 17 633</a:t>
                    </a:r>
                    <a:endParaRPr lang="en-US" sz="1000" b="0" i="0" u="none" strike="noStrike" baseline="0">
                      <a:effectLst/>
                    </a:endParaRPr>
                  </a:p>
                  <a:p>
                    <a:r>
                      <a:rPr lang="en-US" sz="1000" b="1" i="0" u="none" strike="noStrike" baseline="0">
                        <a:effectLst/>
                      </a:rPr>
                      <a:t>24 %</a:t>
                    </a:r>
                    <a:endParaRPr lang="en-US" b="1"/>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76-43DA-816F-95D763A064FD}"/>
                </c:ext>
              </c:extLst>
            </c:dLbl>
            <c:dLbl>
              <c:idx val="1"/>
              <c:layout>
                <c:manualLayout>
                  <c:x val="-8.3647009619406104E-4"/>
                  <c:y val="0"/>
                </c:manualLayout>
              </c:layout>
              <c:tx>
                <c:rich>
                  <a:bodyPr/>
                  <a:lstStyle/>
                  <a:p>
                    <a:r>
                      <a:rPr lang="en-US"/>
                      <a:t> 23 516</a:t>
                    </a:r>
                  </a:p>
                  <a:p>
                    <a:r>
                      <a:rPr lang="en-US" sz="1000" b="1"/>
                      <a:t>31 %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76-43DA-816F-95D763A064FD}"/>
                </c:ext>
              </c:extLst>
            </c:dLbl>
            <c:dLbl>
              <c:idx val="2"/>
              <c:layout>
                <c:manualLayout>
                  <c:x val="-8.3647009619406104E-4"/>
                  <c:y val="0"/>
                </c:manualLayout>
              </c:layout>
              <c:tx>
                <c:rich>
                  <a:bodyPr/>
                  <a:lstStyle/>
                  <a:p>
                    <a:r>
                      <a:rPr lang="en-US"/>
                      <a:t> 26 609</a:t>
                    </a:r>
                  </a:p>
                  <a:p>
                    <a:r>
                      <a:rPr lang="en-US" sz="1000" b="1"/>
                      <a:t>31 %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76-43DA-816F-95D763A064FD}"/>
                </c:ext>
              </c:extLst>
            </c:dLbl>
            <c:dLbl>
              <c:idx val="3"/>
              <c:layout>
                <c:manualLayout>
                  <c:x val="-8.3647009619406104E-4"/>
                  <c:y val="-1.0227682871714806E-16"/>
                </c:manualLayout>
              </c:layout>
              <c:tx>
                <c:rich>
                  <a:bodyPr/>
                  <a:lstStyle/>
                  <a:p>
                    <a:r>
                      <a:rPr lang="en-US"/>
                      <a:t> 33 716</a:t>
                    </a:r>
                  </a:p>
                  <a:p>
                    <a:r>
                      <a:rPr lang="en-US" sz="1000" b="1"/>
                      <a:t>39 %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76-43DA-816F-95D763A064FD}"/>
                </c:ext>
              </c:extLst>
            </c:dLbl>
            <c:dLbl>
              <c:idx val="4"/>
              <c:layout>
                <c:manualLayout>
                  <c:x val="-8.364700961941224E-4"/>
                  <c:y val="-1.0227682871714806E-16"/>
                </c:manualLayout>
              </c:layout>
              <c:tx>
                <c:rich>
                  <a:bodyPr/>
                  <a:lstStyle/>
                  <a:p>
                    <a:r>
                      <a:rPr lang="en-US"/>
                      <a:t> 40 289</a:t>
                    </a:r>
                  </a:p>
                  <a:p>
                    <a:r>
                      <a:rPr lang="en-US" sz="1000" b="1"/>
                      <a:t>45 %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76-43DA-816F-95D763A064FD}"/>
                </c:ext>
              </c:extLst>
            </c:dLbl>
            <c:dLbl>
              <c:idx val="5"/>
              <c:layout>
                <c:manualLayout>
                  <c:x val="-1.6729401923881221E-3"/>
                  <c:y val="0"/>
                </c:manualLayout>
              </c:layout>
              <c:tx>
                <c:rich>
                  <a:bodyPr/>
                  <a:lstStyle/>
                  <a:p>
                    <a:r>
                      <a:rPr lang="en-US"/>
                      <a:t> 41 736</a:t>
                    </a:r>
                  </a:p>
                  <a:p>
                    <a:r>
                      <a:rPr lang="en-US" sz="1000" b="1"/>
                      <a:t>47 %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76-43DA-816F-95D763A064FD}"/>
                </c:ext>
              </c:extLst>
            </c:dLbl>
            <c:dLbl>
              <c:idx val="6"/>
              <c:layout>
                <c:manualLayout>
                  <c:x val="-1.6729401923881221E-3"/>
                  <c:y val="0"/>
                </c:manualLayout>
              </c:layout>
              <c:tx>
                <c:rich>
                  <a:bodyPr/>
                  <a:lstStyle/>
                  <a:p>
                    <a:r>
                      <a:rPr lang="en-US"/>
                      <a:t> 40 974</a:t>
                    </a:r>
                  </a:p>
                  <a:p>
                    <a:r>
                      <a:rPr lang="en-US" sz="1000" b="1"/>
                      <a:t>41 %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76-43DA-816F-95D763A064FD}"/>
                </c:ext>
              </c:extLst>
            </c:dLbl>
            <c:dLbl>
              <c:idx val="7"/>
              <c:layout>
                <c:manualLayout>
                  <c:x val="-1.6729401923881834E-3"/>
                  <c:y val="0"/>
                </c:manualLayout>
              </c:layout>
              <c:tx>
                <c:rich>
                  <a:bodyPr/>
                  <a:lstStyle/>
                  <a:p>
                    <a:r>
                      <a:rPr lang="en-US"/>
                      <a:t> 44 592</a:t>
                    </a:r>
                  </a:p>
                  <a:p>
                    <a:r>
                      <a:rPr lang="en-US" sz="1000" b="1"/>
                      <a:t>44 %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76-43DA-816F-95D763A064FD}"/>
                </c:ext>
              </c:extLst>
            </c:dLbl>
            <c:dLbl>
              <c:idx val="8"/>
              <c:layout>
                <c:manualLayout>
                  <c:x val="-6.5838367341031439E-7"/>
                  <c:y val="-4.1800644497917133E-3"/>
                </c:manualLayout>
              </c:layout>
              <c:tx>
                <c:rich>
                  <a:bodyPr/>
                  <a:lstStyle/>
                  <a:p>
                    <a:r>
                      <a:rPr lang="en-US"/>
                      <a:t> 49 895</a:t>
                    </a:r>
                  </a:p>
                  <a:p>
                    <a:r>
                      <a:rPr lang="en-US" sz="1000" b="1"/>
                      <a:t>49 %   </a:t>
                    </a:r>
                  </a:p>
                </c:rich>
              </c:tx>
              <c:showLegendKey val="0"/>
              <c:showVal val="1"/>
              <c:showCatName val="0"/>
              <c:showSerName val="0"/>
              <c:showPercent val="0"/>
              <c:showBubbleSize val="0"/>
              <c:extLst>
                <c:ext xmlns:c15="http://schemas.microsoft.com/office/drawing/2012/chart" uri="{CE6537A1-D6FC-4f65-9D91-7224C49458BB}">
                  <c15:layout>
                    <c:manualLayout>
                      <c:w val="2.8696574140058748E-2"/>
                      <c:h val="3.4729423660174147E-2"/>
                    </c:manualLayout>
                  </c15:layout>
                </c:ext>
                <c:ext xmlns:c16="http://schemas.microsoft.com/office/drawing/2014/chart" uri="{C3380CC4-5D6E-409C-BE32-E72D297353CC}">
                  <c16:uniqueId val="{00000008-E076-43DA-816F-95D763A064FD}"/>
                </c:ext>
              </c:extLst>
            </c:dLbl>
            <c:dLbl>
              <c:idx val="9"/>
              <c:tx>
                <c:rich>
                  <a:bodyPr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bg1"/>
                        </a:solidFill>
                        <a:latin typeface="Marianne" panose="02000000000000000000" pitchFamily="50" charset="0"/>
                        <a:ea typeface="Arial"/>
                        <a:cs typeface="Arial"/>
                      </a:defRPr>
                    </a:pPr>
                    <a:r>
                      <a:rPr lang="en-US" sz="900">
                        <a:solidFill>
                          <a:schemeClr val="bg1"/>
                        </a:solidFill>
                        <a:latin typeface="Marianne" panose="02000000000000000000" pitchFamily="50" charset="0"/>
                      </a:rPr>
                      <a:t>57 877</a:t>
                    </a:r>
                  </a:p>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bg1"/>
                        </a:solidFill>
                        <a:latin typeface="Marianne" panose="02000000000000000000" pitchFamily="50" charset="0"/>
                        <a:ea typeface="Arial"/>
                        <a:cs typeface="Arial"/>
                      </a:defRPr>
                    </a:pPr>
                    <a:r>
                      <a:rPr lang="en-US" sz="1050" b="1">
                        <a:solidFill>
                          <a:schemeClr val="bg1"/>
                        </a:solidFill>
                        <a:latin typeface="Marianne" panose="02000000000000000000" pitchFamily="50" charset="0"/>
                      </a:rPr>
                      <a:t>55 %   </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02-4F04-986C-65272BBD1226}"/>
                </c:ext>
              </c:extLst>
            </c:dLbl>
            <c:spPr>
              <a:noFill/>
              <a:ln>
                <a:noFill/>
              </a:ln>
              <a:effectLst/>
            </c:spPr>
            <c:txPr>
              <a:bodyPr wrap="square" lIns="38100" tIns="19050" rIns="38100" bIns="19050" anchor="ctr">
                <a:spAutoFit/>
              </a:bodyPr>
              <a:lstStyle/>
              <a:p>
                <a:pPr>
                  <a:defRPr sz="800">
                    <a:solidFill>
                      <a:schemeClr val="bg1"/>
                    </a:solidFill>
                    <a:latin typeface="Marianne" panose="02000000000000000000" pitchFamily="50"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Données_visuel_3!$A$2:$A$11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Données_visuel_3!$B$2:$B$11</c:f>
              <c:numCache>
                <c:formatCode>_-* #\ ##0\ _F_-;\-* #\ ##0\ _F_-;_-* "-"??\ _F_-;_-@_-</c:formatCode>
                <c:ptCount val="10"/>
                <c:pt idx="0">
                  <c:v>17633</c:v>
                </c:pt>
                <c:pt idx="1">
                  <c:v>23516</c:v>
                </c:pt>
                <c:pt idx="2">
                  <c:v>26609</c:v>
                </c:pt>
                <c:pt idx="3">
                  <c:v>33716</c:v>
                </c:pt>
                <c:pt idx="4">
                  <c:v>40289</c:v>
                </c:pt>
                <c:pt idx="5">
                  <c:v>41736</c:v>
                </c:pt>
                <c:pt idx="6">
                  <c:v>40974</c:v>
                </c:pt>
                <c:pt idx="7">
                  <c:v>44592</c:v>
                </c:pt>
                <c:pt idx="8">
                  <c:v>49895</c:v>
                </c:pt>
                <c:pt idx="9">
                  <c:v>57877</c:v>
                </c:pt>
              </c:numCache>
            </c:numRef>
          </c:val>
          <c:extLst>
            <c:ext xmlns:c16="http://schemas.microsoft.com/office/drawing/2014/chart" uri="{C3380CC4-5D6E-409C-BE32-E72D297353CC}">
              <c16:uniqueId val="{00000007-2DE3-4B7D-BCC2-E3DD538BC242}"/>
            </c:ext>
          </c:extLst>
        </c:ser>
        <c:ser>
          <c:idx val="1"/>
          <c:order val="1"/>
          <c:tx>
            <c:strRef>
              <c:f>Données_visuel_3!$C$1</c:f>
              <c:strCache>
                <c:ptCount val="1"/>
                <c:pt idx="0">
                  <c:v>Nombre d'espèces n'ayant pas de donnée diffusée dans l'INPN</c:v>
                </c:pt>
              </c:strCache>
            </c:strRef>
          </c:tx>
          <c:spPr>
            <a:solidFill>
              <a:schemeClr val="bg1">
                <a:lumMod val="85000"/>
              </a:schemeClr>
            </a:solidFill>
            <a:ln w="19050">
              <a:solidFill>
                <a:schemeClr val="bg1"/>
              </a:solidFill>
            </a:ln>
          </c:spPr>
          <c:invertIfNegative val="0"/>
          <c:cat>
            <c:numRef>
              <c:f>Données_visuel_3!$A$2:$A$11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Données_visuel_3!$C$2:$C$11</c:f>
              <c:numCache>
                <c:formatCode>_-* #\ ##0\ _F_-;\-* #\ ##0\ _F_-;_-* "-"??\ _F_-;_-@_-</c:formatCode>
                <c:ptCount val="10"/>
                <c:pt idx="0">
                  <c:v>54367</c:v>
                </c:pt>
                <c:pt idx="1">
                  <c:v>52484</c:v>
                </c:pt>
                <c:pt idx="2">
                  <c:v>59591</c:v>
                </c:pt>
                <c:pt idx="3">
                  <c:v>53609</c:v>
                </c:pt>
                <c:pt idx="4">
                  <c:v>48633</c:v>
                </c:pt>
                <c:pt idx="5">
                  <c:v>47001</c:v>
                </c:pt>
                <c:pt idx="6">
                  <c:v>58110</c:v>
                </c:pt>
                <c:pt idx="7">
                  <c:v>55817</c:v>
                </c:pt>
                <c:pt idx="8">
                  <c:v>52225</c:v>
                </c:pt>
                <c:pt idx="9">
                  <c:v>48092</c:v>
                </c:pt>
              </c:numCache>
            </c:numRef>
          </c:val>
          <c:extLst>
            <c:ext xmlns:c16="http://schemas.microsoft.com/office/drawing/2014/chart" uri="{C3380CC4-5D6E-409C-BE32-E72D297353CC}">
              <c16:uniqueId val="{00000008-2DE3-4B7D-BCC2-E3DD538BC242}"/>
            </c:ext>
          </c:extLst>
        </c:ser>
        <c:dLbls>
          <c:showLegendKey val="0"/>
          <c:showVal val="0"/>
          <c:showCatName val="0"/>
          <c:showSerName val="0"/>
          <c:showPercent val="0"/>
          <c:showBubbleSize val="0"/>
        </c:dLbls>
        <c:gapWidth val="103"/>
        <c:overlap val="100"/>
        <c:axId val="171544064"/>
        <c:axId val="167985728"/>
      </c:barChart>
      <c:catAx>
        <c:axId val="171544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arianne Light" panose="02000000000000000000" pitchFamily="50" charset="0"/>
                <a:ea typeface="Arial"/>
                <a:cs typeface="Arial"/>
              </a:defRPr>
            </a:pPr>
            <a:endParaRPr lang="fr-FR"/>
          </a:p>
        </c:txPr>
        <c:crossAx val="167985728"/>
        <c:crosses val="autoZero"/>
        <c:auto val="1"/>
        <c:lblAlgn val="ctr"/>
        <c:lblOffset val="100"/>
        <c:tickLblSkip val="1"/>
        <c:tickMarkSkip val="1"/>
        <c:noMultiLvlLbl val="0"/>
      </c:catAx>
      <c:valAx>
        <c:axId val="167985728"/>
        <c:scaling>
          <c:orientation val="minMax"/>
        </c:scaling>
        <c:delete val="0"/>
        <c:axPos val="l"/>
        <c:majorGridlines>
          <c:spPr>
            <a:ln w="3175">
              <a:solidFill>
                <a:srgbClr val="C0C0C0"/>
              </a:solidFill>
              <a:prstDash val="solid"/>
            </a:ln>
          </c:spPr>
        </c:majorGridlines>
        <c:numFmt formatCode="_-* #\ ##0\ _F_-;\-* #\ ##0\ _F_-;_-* &quot;-&quot;??\ _F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arianne Light" panose="02000000000000000000" pitchFamily="50" charset="0"/>
                <a:ea typeface="Arial"/>
                <a:cs typeface="Arial"/>
              </a:defRPr>
            </a:pPr>
            <a:endParaRPr lang="fr-FR"/>
          </a:p>
        </c:txPr>
        <c:crossAx val="171544064"/>
        <c:crosses val="autoZero"/>
        <c:crossBetween val="between"/>
      </c:valAx>
      <c:spPr>
        <a:noFill/>
        <a:ln w="12700">
          <a:noFill/>
          <a:prstDash val="solid"/>
        </a:ln>
      </c:spPr>
    </c:plotArea>
    <c:plotVisOnly val="1"/>
    <c:dispBlanksAs val="gap"/>
    <c:showDLblsOverMax val="0"/>
  </c:chart>
  <c:spPr>
    <a:solidFill>
      <a:schemeClr val="bg1">
        <a:lumMod val="95000"/>
      </a:schemeClr>
    </a:solid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686406589314482E-2"/>
          <c:y val="0.12983049783799605"/>
          <c:w val="0.48460527791954977"/>
          <c:h val="0.40548610967874721"/>
        </c:manualLayout>
      </c:layout>
      <c:barChart>
        <c:barDir val="col"/>
        <c:grouping val="stacked"/>
        <c:varyColors val="0"/>
        <c:ser>
          <c:idx val="0"/>
          <c:order val="0"/>
          <c:tx>
            <c:strRef>
              <c:f>Données_visuel_4!$B$1</c:f>
              <c:strCache>
                <c:ptCount val="1"/>
                <c:pt idx="0">
                  <c:v>Nombre d'espèces faisant l'objet d'au moins une donnée diffusée dans l'INPN</c:v>
                </c:pt>
              </c:strCache>
            </c:strRef>
          </c:tx>
          <c:spPr>
            <a:solidFill>
              <a:srgbClr val="9CCFDD"/>
            </a:solidFill>
            <a:ln w="19050">
              <a:solidFill>
                <a:schemeClr val="bg1"/>
              </a:solidFill>
            </a:ln>
          </c:spPr>
          <c:invertIfNegative val="0"/>
          <c:dLbls>
            <c:dLbl>
              <c:idx val="0"/>
              <c:tx>
                <c:rich>
                  <a:bodyPr/>
                  <a:lstStyle/>
                  <a:p>
                    <a:pPr>
                      <a:defRPr sz="700" b="0">
                        <a:solidFill>
                          <a:schemeClr val="tx1">
                            <a:lumMod val="65000"/>
                            <a:lumOff val="35000"/>
                          </a:schemeClr>
                        </a:solidFill>
                        <a:latin typeface="Marianne Light" panose="02000000000000000000" pitchFamily="50" charset="0"/>
                      </a:defRPr>
                    </a:pPr>
                    <a:r>
                      <a:rPr lang="en-US" sz="700" b="0">
                        <a:solidFill>
                          <a:schemeClr val="tx1">
                            <a:lumMod val="65000"/>
                            <a:lumOff val="35000"/>
                          </a:schemeClr>
                        </a:solidFill>
                        <a:latin typeface="Marianne Light" panose="02000000000000000000" pitchFamily="50" charset="0"/>
                      </a:rPr>
                      <a:t> 2 706</a:t>
                    </a:r>
                  </a:p>
                  <a:p>
                    <a:pPr>
                      <a:defRPr sz="700" b="0">
                        <a:solidFill>
                          <a:schemeClr val="tx1">
                            <a:lumMod val="65000"/>
                            <a:lumOff val="35000"/>
                          </a:schemeClr>
                        </a:solidFill>
                        <a:latin typeface="Marianne Light" panose="02000000000000000000" pitchFamily="50" charset="0"/>
                      </a:defRPr>
                    </a:pPr>
                    <a:r>
                      <a:rPr lang="en-US" sz="700" b="0">
                        <a:solidFill>
                          <a:schemeClr val="tx1">
                            <a:lumMod val="65000"/>
                            <a:lumOff val="35000"/>
                          </a:schemeClr>
                        </a:solidFill>
                        <a:latin typeface="Marianne Light" panose="02000000000000000000" pitchFamily="50" charset="0"/>
                      </a:rPr>
                      <a:t> </a:t>
                    </a:r>
                    <a:r>
                      <a:rPr lang="en-US" sz="700" b="1">
                        <a:solidFill>
                          <a:schemeClr val="tx1">
                            <a:lumMod val="65000"/>
                            <a:lumOff val="35000"/>
                          </a:schemeClr>
                        </a:solidFill>
                        <a:latin typeface="Marianne" panose="02000000000000000000" pitchFamily="50" charset="0"/>
                      </a:rPr>
                      <a:t>13 %   </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E6-4FEB-B69A-FAE3D4DB1161}"/>
                </c:ext>
              </c:extLst>
            </c:dLbl>
            <c:dLbl>
              <c:idx val="1"/>
              <c:tx>
                <c:rich>
                  <a:bodyPr/>
                  <a:lstStyle/>
                  <a:p>
                    <a:pPr>
                      <a:defRPr sz="700" b="0">
                        <a:solidFill>
                          <a:schemeClr val="tx1">
                            <a:lumMod val="65000"/>
                            <a:lumOff val="35000"/>
                          </a:schemeClr>
                        </a:solidFill>
                        <a:latin typeface="Marianne Light" panose="02000000000000000000" pitchFamily="50" charset="0"/>
                      </a:defRPr>
                    </a:pPr>
                    <a:r>
                      <a:rPr lang="en-US" sz="700" b="0">
                        <a:solidFill>
                          <a:schemeClr val="tx1">
                            <a:lumMod val="65000"/>
                            <a:lumOff val="35000"/>
                          </a:schemeClr>
                        </a:solidFill>
                        <a:latin typeface="Marianne Light" panose="02000000000000000000" pitchFamily="50" charset="0"/>
                      </a:rPr>
                      <a:t> 3 939   </a:t>
                    </a:r>
                  </a:p>
                  <a:p>
                    <a:pPr>
                      <a:defRPr sz="700" b="0">
                        <a:solidFill>
                          <a:schemeClr val="tx1">
                            <a:lumMod val="65000"/>
                            <a:lumOff val="35000"/>
                          </a:schemeClr>
                        </a:solidFill>
                        <a:latin typeface="Marianne Light" panose="02000000000000000000" pitchFamily="50" charset="0"/>
                      </a:defRPr>
                    </a:pPr>
                    <a:r>
                      <a:rPr lang="en-US" sz="700" b="0">
                        <a:solidFill>
                          <a:schemeClr val="tx1">
                            <a:lumMod val="65000"/>
                            <a:lumOff val="35000"/>
                          </a:schemeClr>
                        </a:solidFill>
                        <a:latin typeface="Marianne Light" panose="02000000000000000000" pitchFamily="50" charset="0"/>
                      </a:rPr>
                      <a:t> </a:t>
                    </a:r>
                    <a:r>
                      <a:rPr lang="en-US" sz="700" b="1">
                        <a:solidFill>
                          <a:schemeClr val="tx1">
                            <a:lumMod val="65000"/>
                            <a:lumOff val="35000"/>
                          </a:schemeClr>
                        </a:solidFill>
                        <a:latin typeface="Marianne" panose="02000000000000000000" pitchFamily="50" charset="0"/>
                      </a:rPr>
                      <a:t>14</a:t>
                    </a:r>
                    <a:r>
                      <a:rPr lang="en-US" sz="700" b="1" baseline="0">
                        <a:solidFill>
                          <a:schemeClr val="tx1">
                            <a:lumMod val="65000"/>
                            <a:lumOff val="35000"/>
                          </a:schemeClr>
                        </a:solidFill>
                        <a:latin typeface="Marianne" panose="02000000000000000000" pitchFamily="50" charset="0"/>
                      </a:rPr>
                      <a:t> %</a:t>
                    </a:r>
                    <a:endParaRPr lang="en-US" sz="700" b="1">
                      <a:solidFill>
                        <a:schemeClr val="tx1">
                          <a:lumMod val="65000"/>
                          <a:lumOff val="35000"/>
                        </a:schemeClr>
                      </a:solidFill>
                      <a:latin typeface="Marianne" panose="02000000000000000000" pitchFamily="50" charset="0"/>
                    </a:endParaRP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E6-4FEB-B69A-FAE3D4DB1161}"/>
                </c:ext>
              </c:extLst>
            </c:dLbl>
            <c:dLbl>
              <c:idx val="2"/>
              <c:tx>
                <c:rich>
                  <a:bodyPr/>
                  <a:lstStyle/>
                  <a:p>
                    <a:pPr>
                      <a:defRPr sz="700" b="0">
                        <a:solidFill>
                          <a:schemeClr val="tx1">
                            <a:lumMod val="65000"/>
                            <a:lumOff val="35000"/>
                          </a:schemeClr>
                        </a:solidFill>
                        <a:latin typeface="Marianne Light" panose="02000000000000000000" pitchFamily="50" charset="0"/>
                      </a:defRPr>
                    </a:pPr>
                    <a:r>
                      <a:rPr lang="en-US" sz="700" b="0">
                        <a:solidFill>
                          <a:schemeClr val="tx1">
                            <a:lumMod val="65000"/>
                            <a:lumOff val="35000"/>
                          </a:schemeClr>
                        </a:solidFill>
                        <a:latin typeface="Marianne Light" panose="02000000000000000000" pitchFamily="50" charset="0"/>
                      </a:rPr>
                      <a:t> 4 894</a:t>
                    </a:r>
                  </a:p>
                  <a:p>
                    <a:pPr>
                      <a:defRPr sz="700" b="0">
                        <a:solidFill>
                          <a:schemeClr val="tx1">
                            <a:lumMod val="65000"/>
                            <a:lumOff val="35000"/>
                          </a:schemeClr>
                        </a:solidFill>
                        <a:latin typeface="Marianne Light" panose="02000000000000000000" pitchFamily="50" charset="0"/>
                      </a:defRPr>
                    </a:pPr>
                    <a:r>
                      <a:rPr lang="en-US" sz="700" b="0">
                        <a:solidFill>
                          <a:schemeClr val="tx1">
                            <a:lumMod val="65000"/>
                            <a:lumOff val="35000"/>
                          </a:schemeClr>
                        </a:solidFill>
                        <a:latin typeface="Marianne" panose="02000000000000000000" pitchFamily="50" charset="0"/>
                      </a:rPr>
                      <a:t> </a:t>
                    </a:r>
                    <a:r>
                      <a:rPr lang="en-US" sz="700" b="1">
                        <a:solidFill>
                          <a:schemeClr val="tx1">
                            <a:lumMod val="65000"/>
                            <a:lumOff val="35000"/>
                          </a:schemeClr>
                        </a:solidFill>
                        <a:latin typeface="Marianne" panose="02000000000000000000" pitchFamily="50" charset="0"/>
                      </a:rPr>
                      <a:t>17 %   </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E6-4FEB-B69A-FAE3D4DB1161}"/>
                </c:ext>
              </c:extLst>
            </c:dLbl>
            <c:dLbl>
              <c:idx val="3"/>
              <c:tx>
                <c:rich>
                  <a:bodyPr/>
                  <a:lstStyle/>
                  <a:p>
                    <a:pPr>
                      <a:defRPr sz="700" b="0">
                        <a:solidFill>
                          <a:schemeClr val="tx1">
                            <a:lumMod val="65000"/>
                            <a:lumOff val="35000"/>
                          </a:schemeClr>
                        </a:solidFill>
                        <a:latin typeface="Marianne Light" panose="02000000000000000000" pitchFamily="50" charset="0"/>
                      </a:defRPr>
                    </a:pPr>
                    <a:r>
                      <a:rPr lang="en-US" sz="700" b="0">
                        <a:solidFill>
                          <a:schemeClr val="tx1">
                            <a:lumMod val="65000"/>
                            <a:lumOff val="35000"/>
                          </a:schemeClr>
                        </a:solidFill>
                        <a:latin typeface="Marianne Light" panose="02000000000000000000" pitchFamily="50" charset="0"/>
                      </a:rPr>
                      <a:t> 8 497</a:t>
                    </a:r>
                  </a:p>
                  <a:p>
                    <a:pPr>
                      <a:defRPr sz="700" b="0">
                        <a:solidFill>
                          <a:schemeClr val="tx1">
                            <a:lumMod val="65000"/>
                            <a:lumOff val="35000"/>
                          </a:schemeClr>
                        </a:solidFill>
                        <a:latin typeface="Marianne Light" panose="02000000000000000000" pitchFamily="50" charset="0"/>
                      </a:defRPr>
                    </a:pPr>
                    <a:r>
                      <a:rPr lang="en-US" sz="700" b="0">
                        <a:solidFill>
                          <a:schemeClr val="tx1">
                            <a:lumMod val="65000"/>
                            <a:lumOff val="35000"/>
                          </a:schemeClr>
                        </a:solidFill>
                        <a:latin typeface="Marianne Light" panose="02000000000000000000" pitchFamily="50" charset="0"/>
                      </a:rPr>
                      <a:t> </a:t>
                    </a:r>
                    <a:r>
                      <a:rPr lang="en-US" sz="700" b="1">
                        <a:solidFill>
                          <a:schemeClr val="tx1">
                            <a:lumMod val="65000"/>
                            <a:lumOff val="35000"/>
                          </a:schemeClr>
                        </a:solidFill>
                        <a:latin typeface="Marianne" panose="02000000000000000000" pitchFamily="50" charset="0"/>
                      </a:rPr>
                      <a:t>26 %   </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E6-4FEB-B69A-FAE3D4DB1161}"/>
                </c:ext>
              </c:extLst>
            </c:dLbl>
            <c:dLbl>
              <c:idx val="4"/>
              <c:layout>
                <c:manualLayout>
                  <c:x val="-1.6729401923881834E-3"/>
                  <c:y val="-1.0227682871714806E-16"/>
                </c:manualLayout>
              </c:layout>
              <c:tx>
                <c:rich>
                  <a:bodyPr/>
                  <a:lstStyle/>
                  <a:p>
                    <a:pPr>
                      <a:defRPr sz="700" b="0">
                        <a:solidFill>
                          <a:schemeClr val="tx1">
                            <a:lumMod val="65000"/>
                            <a:lumOff val="35000"/>
                          </a:schemeClr>
                        </a:solidFill>
                        <a:latin typeface="Marianne Light" panose="02000000000000000000" pitchFamily="50" charset="0"/>
                      </a:defRPr>
                    </a:pPr>
                    <a:r>
                      <a:rPr lang="en-US" sz="700">
                        <a:solidFill>
                          <a:schemeClr val="tx1">
                            <a:lumMod val="65000"/>
                            <a:lumOff val="35000"/>
                          </a:schemeClr>
                        </a:solidFill>
                        <a:latin typeface="Marianne Light" panose="02000000000000000000" pitchFamily="50" charset="0"/>
                      </a:rPr>
                      <a:t> 10 688</a:t>
                    </a:r>
                    <a:endParaRPr lang="en-US" sz="700" b="0">
                      <a:solidFill>
                        <a:schemeClr val="tx1">
                          <a:lumMod val="65000"/>
                          <a:lumOff val="35000"/>
                        </a:schemeClr>
                      </a:solidFill>
                      <a:latin typeface="Marianne Light" panose="02000000000000000000" pitchFamily="50" charset="0"/>
                    </a:endParaRPr>
                  </a:p>
                  <a:p>
                    <a:pPr>
                      <a:defRPr sz="700" b="0">
                        <a:solidFill>
                          <a:schemeClr val="tx1">
                            <a:lumMod val="65000"/>
                            <a:lumOff val="35000"/>
                          </a:schemeClr>
                        </a:solidFill>
                        <a:latin typeface="Marianne Light" panose="02000000000000000000" pitchFamily="50" charset="0"/>
                      </a:defRPr>
                    </a:pPr>
                    <a:r>
                      <a:rPr lang="en-US" sz="700" b="1">
                        <a:solidFill>
                          <a:schemeClr val="tx1">
                            <a:lumMod val="65000"/>
                            <a:lumOff val="35000"/>
                          </a:schemeClr>
                        </a:solidFill>
                        <a:latin typeface="Marianne" panose="02000000000000000000" pitchFamily="50" charset="0"/>
                      </a:rPr>
                      <a:t>31 %   </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E6-4FEB-B69A-FAE3D4DB1161}"/>
                </c:ext>
              </c:extLst>
            </c:dLbl>
            <c:dLbl>
              <c:idx val="5"/>
              <c:tx>
                <c:rich>
                  <a:bodyPr anchorCtr="0"/>
                  <a:lstStyle/>
                  <a:p>
                    <a:pPr marL="0" marR="0" indent="0" algn="ctr" defTabSz="914400" rtl="0" eaLnBrk="1" fontAlgn="auto" latinLnBrk="0" hangingPunct="1">
                      <a:lnSpc>
                        <a:spcPct val="100000"/>
                      </a:lnSpc>
                      <a:spcBef>
                        <a:spcPts val="0"/>
                      </a:spcBef>
                      <a:spcAft>
                        <a:spcPts val="0"/>
                      </a:spcAft>
                      <a:buClrTx/>
                      <a:buSzTx/>
                      <a:buFontTx/>
                      <a:buNone/>
                      <a:tabLst/>
                      <a:defRPr sz="700" b="0" i="0" u="none" strike="noStrike" kern="1200" baseline="0">
                        <a:solidFill>
                          <a:schemeClr val="tx1">
                            <a:lumMod val="65000"/>
                            <a:lumOff val="35000"/>
                          </a:schemeClr>
                        </a:solidFill>
                        <a:latin typeface="Marianne Light" panose="02000000000000000000" pitchFamily="50" charset="0"/>
                        <a:ea typeface="Arial"/>
                        <a:cs typeface="Arial"/>
                      </a:defRPr>
                    </a:pPr>
                    <a:r>
                      <a:rPr lang="en-US" sz="700" b="0">
                        <a:solidFill>
                          <a:schemeClr val="tx1">
                            <a:lumMod val="65000"/>
                            <a:lumOff val="35000"/>
                          </a:schemeClr>
                        </a:solidFill>
                        <a:latin typeface="Marianne Light" panose="02000000000000000000" pitchFamily="50" charset="0"/>
                      </a:rPr>
                      <a:t>13 557</a:t>
                    </a:r>
                  </a:p>
                  <a:p>
                    <a:pPr marL="0" marR="0" indent="0" algn="ctr" defTabSz="914400" rtl="0" eaLnBrk="1" fontAlgn="auto" latinLnBrk="0" hangingPunct="1">
                      <a:lnSpc>
                        <a:spcPct val="100000"/>
                      </a:lnSpc>
                      <a:spcBef>
                        <a:spcPts val="0"/>
                      </a:spcBef>
                      <a:spcAft>
                        <a:spcPts val="0"/>
                      </a:spcAft>
                      <a:buClrTx/>
                      <a:buSzTx/>
                      <a:buFontTx/>
                      <a:buNone/>
                      <a:tabLst/>
                      <a:defRPr sz="700" b="0" i="0" u="none" strike="noStrike" kern="1200" baseline="0">
                        <a:solidFill>
                          <a:schemeClr val="tx1">
                            <a:lumMod val="65000"/>
                            <a:lumOff val="35000"/>
                          </a:schemeClr>
                        </a:solidFill>
                        <a:latin typeface="Marianne Light" panose="02000000000000000000" pitchFamily="50" charset="0"/>
                        <a:ea typeface="Arial"/>
                        <a:cs typeface="Arial"/>
                      </a:defRPr>
                    </a:pPr>
                    <a:r>
                      <a:rPr lang="en-US" sz="700" b="1" i="0" baseline="0">
                        <a:solidFill>
                          <a:schemeClr val="tx1">
                            <a:lumMod val="65000"/>
                            <a:lumOff val="35000"/>
                          </a:schemeClr>
                        </a:solidFill>
                        <a:effectLst/>
                        <a:latin typeface="Marianne" panose="02000000000000000000" pitchFamily="50" charset="0"/>
                      </a:rPr>
                      <a:t>38 %</a:t>
                    </a:r>
                    <a:r>
                      <a:rPr lang="en-US" sz="700" b="1">
                        <a:solidFill>
                          <a:schemeClr val="tx1">
                            <a:lumMod val="65000"/>
                            <a:lumOff val="35000"/>
                          </a:schemeClr>
                        </a:solidFill>
                        <a:latin typeface="Marianne" panose="02000000000000000000" pitchFamily="50" charset="0"/>
                      </a:rPr>
                      <a:t>  </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E6-4FEB-B69A-FAE3D4DB1161}"/>
                </c:ext>
              </c:extLst>
            </c:dLbl>
            <c:dLbl>
              <c:idx val="6"/>
              <c:layout>
                <c:manualLayout>
                  <c:x val="1.0444020720746809E-3"/>
                  <c:y val="-1.7754532775453278E-2"/>
                </c:manualLayout>
              </c:layout>
              <c:tx>
                <c:rich>
                  <a:bodyPr anchorCtr="0"/>
                  <a:lstStyle/>
                  <a:p>
                    <a:pPr algn="ctr">
                      <a:defRPr sz="700" b="0">
                        <a:solidFill>
                          <a:schemeClr val="tx1">
                            <a:lumMod val="65000"/>
                            <a:lumOff val="35000"/>
                          </a:schemeClr>
                        </a:solidFill>
                        <a:latin typeface="Marianne Light" panose="02000000000000000000" pitchFamily="50" charset="0"/>
                      </a:defRPr>
                    </a:pPr>
                    <a:r>
                      <a:rPr lang="en-US" sz="700" b="0">
                        <a:solidFill>
                          <a:schemeClr val="tx1">
                            <a:lumMod val="65000"/>
                            <a:lumOff val="35000"/>
                          </a:schemeClr>
                        </a:solidFill>
                        <a:latin typeface="Marianne Light" panose="02000000000000000000" pitchFamily="50" charset="0"/>
                      </a:rPr>
                      <a:t>13 898</a:t>
                    </a:r>
                  </a:p>
                  <a:p>
                    <a:pPr algn="ctr">
                      <a:defRPr sz="700" b="0">
                        <a:solidFill>
                          <a:schemeClr val="tx1">
                            <a:lumMod val="65000"/>
                            <a:lumOff val="35000"/>
                          </a:schemeClr>
                        </a:solidFill>
                        <a:latin typeface="Marianne Light" panose="02000000000000000000" pitchFamily="50" charset="0"/>
                      </a:defRPr>
                    </a:pPr>
                    <a:r>
                      <a:rPr lang="en-US" sz="700" b="1">
                        <a:solidFill>
                          <a:schemeClr val="tx1">
                            <a:lumMod val="65000"/>
                            <a:lumOff val="35000"/>
                          </a:schemeClr>
                        </a:solidFill>
                        <a:latin typeface="Marianne" panose="02000000000000000000" pitchFamily="50" charset="0"/>
                      </a:rPr>
                      <a:t>37 %</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E6-4FEB-B69A-FAE3D4DB1161}"/>
                </c:ext>
              </c:extLst>
            </c:dLbl>
            <c:dLbl>
              <c:idx val="7"/>
              <c:layout>
                <c:manualLayout>
                  <c:x val="-9.2010647666493294E-17"/>
                  <c:y val="-2.3012552301255231E-2"/>
                </c:manualLayout>
              </c:layout>
              <c:tx>
                <c:rich>
                  <a:bodyPr/>
                  <a:lstStyle/>
                  <a:p>
                    <a:pPr>
                      <a:defRPr sz="700" b="0">
                        <a:solidFill>
                          <a:schemeClr val="tx1">
                            <a:lumMod val="65000"/>
                            <a:lumOff val="35000"/>
                          </a:schemeClr>
                        </a:solidFill>
                        <a:latin typeface="Marianne Light" panose="02000000000000000000" pitchFamily="50" charset="0"/>
                      </a:defRPr>
                    </a:pPr>
                    <a:r>
                      <a:rPr lang="en-US" sz="700"/>
                      <a:t>13 913</a:t>
                    </a:r>
                  </a:p>
                  <a:p>
                    <a:pPr>
                      <a:defRPr sz="700" b="0">
                        <a:solidFill>
                          <a:schemeClr val="tx1">
                            <a:lumMod val="65000"/>
                            <a:lumOff val="35000"/>
                          </a:schemeClr>
                        </a:solidFill>
                        <a:latin typeface="Marianne Light" panose="02000000000000000000" pitchFamily="50" charset="0"/>
                      </a:defRPr>
                    </a:pPr>
                    <a:r>
                      <a:rPr lang="en-US" sz="700" b="1">
                        <a:latin typeface="Marianne" panose="02000000000000000000" pitchFamily="50" charset="0"/>
                      </a:rPr>
                      <a:t>36 %</a:t>
                    </a:r>
                  </a:p>
                </c:rich>
              </c:tx>
              <c:spPr>
                <a:noFill/>
                <a:ln w="25400">
                  <a:noFill/>
                </a:ln>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5E-443F-9B55-10FE3221038B}"/>
                </c:ext>
              </c:extLst>
            </c:dLbl>
            <c:dLbl>
              <c:idx val="8"/>
              <c:layout>
                <c:manualLayout>
                  <c:x val="-9.1952960740056625E-17"/>
                  <c:y val="-1.044386422976509E-2"/>
                </c:manualLayout>
              </c:layout>
              <c:tx>
                <c:rich>
                  <a:bodyPr anchorCtr="0"/>
                  <a:lstStyle/>
                  <a:p>
                    <a:pPr algn="ctr">
                      <a:defRPr sz="700" b="0">
                        <a:solidFill>
                          <a:schemeClr val="tx1">
                            <a:lumMod val="65000"/>
                            <a:lumOff val="35000"/>
                          </a:schemeClr>
                        </a:solidFill>
                        <a:latin typeface="Marianne Light" panose="02000000000000000000" pitchFamily="50" charset="0"/>
                      </a:defRPr>
                    </a:pPr>
                    <a:r>
                      <a:rPr lang="en-US" sz="700">
                        <a:solidFill>
                          <a:schemeClr val="tx1">
                            <a:lumMod val="65000"/>
                            <a:lumOff val="35000"/>
                          </a:schemeClr>
                        </a:solidFill>
                        <a:latin typeface="Marianne Light" panose="02000000000000000000" pitchFamily="50" charset="0"/>
                      </a:rPr>
                      <a:t>18 178</a:t>
                    </a:r>
                  </a:p>
                  <a:p>
                    <a:pPr algn="ctr">
                      <a:defRPr sz="700" b="0">
                        <a:solidFill>
                          <a:schemeClr val="tx1">
                            <a:lumMod val="65000"/>
                            <a:lumOff val="35000"/>
                          </a:schemeClr>
                        </a:solidFill>
                        <a:latin typeface="Marianne Light" panose="02000000000000000000" pitchFamily="50" charset="0"/>
                      </a:defRPr>
                    </a:pPr>
                    <a:r>
                      <a:rPr lang="en-US" sz="700" b="1">
                        <a:solidFill>
                          <a:schemeClr val="tx1">
                            <a:lumMod val="65000"/>
                            <a:lumOff val="35000"/>
                          </a:schemeClr>
                        </a:solidFill>
                        <a:latin typeface="Marianne" panose="02000000000000000000" pitchFamily="50" charset="0"/>
                      </a:rPr>
                      <a:t>46 %</a:t>
                    </a:r>
                  </a:p>
                </c:rich>
              </c:tx>
              <c:spPr>
                <a:noFill/>
                <a:ln w="25400">
                  <a:noFill/>
                </a:ln>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BF-4069-955B-C15D83E6A9EA}"/>
                </c:ext>
              </c:extLst>
            </c:dLbl>
            <c:dLbl>
              <c:idx val="9"/>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lang="en-US" sz="700" b="0" i="0" u="none" strike="noStrike" kern="1200" baseline="0">
                        <a:solidFill>
                          <a:schemeClr val="tx1">
                            <a:lumMod val="65000"/>
                            <a:lumOff val="35000"/>
                          </a:schemeClr>
                        </a:solidFill>
                        <a:latin typeface="Marianne Light" panose="02000000000000000000" pitchFamily="50" charset="0"/>
                        <a:ea typeface="Arial"/>
                        <a:cs typeface="Arial"/>
                      </a:defRPr>
                    </a:pPr>
                    <a:r>
                      <a:rPr lang="en-US" sz="800" b="0" i="0" u="none" strike="noStrike" kern="1200" baseline="0">
                        <a:solidFill>
                          <a:schemeClr val="tx1">
                            <a:lumMod val="65000"/>
                            <a:lumOff val="35000"/>
                          </a:schemeClr>
                        </a:solidFill>
                        <a:latin typeface="Marianne Light" panose="02000000000000000000" pitchFamily="50" charset="0"/>
                        <a:ea typeface="Arial"/>
                        <a:cs typeface="Arial"/>
                      </a:rPr>
                      <a:t>23 866</a:t>
                    </a:r>
                  </a:p>
                  <a:p>
                    <a:pPr marL="0" marR="0" lvl="0" indent="0" algn="ctr" defTabSz="914400" rtl="0" eaLnBrk="1" fontAlgn="auto" latinLnBrk="0" hangingPunct="1">
                      <a:lnSpc>
                        <a:spcPct val="100000"/>
                      </a:lnSpc>
                      <a:spcBef>
                        <a:spcPts val="0"/>
                      </a:spcBef>
                      <a:spcAft>
                        <a:spcPts val="0"/>
                      </a:spcAft>
                      <a:buClrTx/>
                      <a:buSzTx/>
                      <a:buFontTx/>
                      <a:buNone/>
                      <a:tabLst/>
                      <a:defRPr lang="en-US" sz="700" b="0" i="0" u="none" strike="noStrike" kern="1200" baseline="0">
                        <a:solidFill>
                          <a:schemeClr val="tx1">
                            <a:lumMod val="65000"/>
                            <a:lumOff val="35000"/>
                          </a:schemeClr>
                        </a:solidFill>
                        <a:latin typeface="Marianne Light" panose="02000000000000000000" pitchFamily="50" charset="0"/>
                        <a:ea typeface="Arial"/>
                        <a:cs typeface="Arial"/>
                      </a:defRPr>
                    </a:pPr>
                    <a:r>
                      <a:rPr lang="en-US" sz="1100" b="1" i="0" u="none" strike="noStrike" kern="1200" baseline="0">
                        <a:solidFill>
                          <a:schemeClr val="tx1">
                            <a:lumMod val="65000"/>
                            <a:lumOff val="35000"/>
                          </a:schemeClr>
                        </a:solidFill>
                        <a:latin typeface="Marianne" panose="02000000000000000000" pitchFamily="50" charset="0"/>
                        <a:ea typeface="Arial"/>
                        <a:cs typeface="Arial"/>
                      </a:rPr>
                      <a:t>55 %</a:t>
                    </a:r>
                  </a:p>
                </c:rich>
              </c:tx>
              <c:spPr>
                <a:noFill/>
                <a:ln w="25400">
                  <a:noFill/>
                </a:ln>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53-46F9-B8D1-D47AFAF9F002}"/>
                </c:ext>
              </c:extLst>
            </c:dLbl>
            <c:spPr>
              <a:noFill/>
              <a:ln w="25400">
                <a:noFill/>
              </a:ln>
            </c:spPr>
            <c:txPr>
              <a:bodyPr/>
              <a:lstStyle/>
              <a:p>
                <a:pPr>
                  <a:defRPr sz="700" b="0">
                    <a:solidFill>
                      <a:schemeClr val="tx1">
                        <a:lumMod val="65000"/>
                        <a:lumOff val="35000"/>
                      </a:schemeClr>
                    </a:solidFill>
                    <a:latin typeface="Marianne Light" panose="02000000000000000000" pitchFamily="50"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Données_visuel_4!$A$2:$A$11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Données_visuel_4!$B$2:$B$11</c:f>
              <c:numCache>
                <c:formatCode>_-* #\ ##0\ _F_-;\-* #\ ##0\ _F_-;_-* "-"??\ _F_-;_-@_-</c:formatCode>
                <c:ptCount val="10"/>
                <c:pt idx="0">
                  <c:v>2706</c:v>
                </c:pt>
                <c:pt idx="1">
                  <c:v>3939</c:v>
                </c:pt>
                <c:pt idx="2">
                  <c:v>4894</c:v>
                </c:pt>
                <c:pt idx="3">
                  <c:v>8497</c:v>
                </c:pt>
                <c:pt idx="4">
                  <c:v>10688</c:v>
                </c:pt>
                <c:pt idx="5">
                  <c:v>13557</c:v>
                </c:pt>
                <c:pt idx="6">
                  <c:v>13898</c:v>
                </c:pt>
                <c:pt idx="7">
                  <c:v>13913</c:v>
                </c:pt>
                <c:pt idx="8">
                  <c:v>18178</c:v>
                </c:pt>
                <c:pt idx="9">
                  <c:v>23866</c:v>
                </c:pt>
              </c:numCache>
            </c:numRef>
          </c:val>
          <c:extLst>
            <c:ext xmlns:c16="http://schemas.microsoft.com/office/drawing/2014/chart" uri="{C3380CC4-5D6E-409C-BE32-E72D297353CC}">
              <c16:uniqueId val="{00000007-07E6-4FEB-B69A-FAE3D4DB1161}"/>
            </c:ext>
          </c:extLst>
        </c:ser>
        <c:ser>
          <c:idx val="1"/>
          <c:order val="1"/>
          <c:tx>
            <c:strRef>
              <c:f>Données_visuel_4!$C$1</c:f>
              <c:strCache>
                <c:ptCount val="1"/>
                <c:pt idx="0">
                  <c:v>Nombre d'espèces n'ayant pas de données diffusées dans l'INPN</c:v>
                </c:pt>
              </c:strCache>
            </c:strRef>
          </c:tx>
          <c:spPr>
            <a:solidFill>
              <a:schemeClr val="bg1">
                <a:lumMod val="85000"/>
              </a:schemeClr>
            </a:solidFill>
            <a:ln w="19050">
              <a:solidFill>
                <a:schemeClr val="bg1"/>
              </a:solidFill>
            </a:ln>
          </c:spPr>
          <c:invertIfNegative val="0"/>
          <c:cat>
            <c:numRef>
              <c:f>Données_visuel_4!$A$2:$A$11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Données_visuel_4!$C$2:$C$11</c:f>
              <c:numCache>
                <c:formatCode>_-* #\ ##0\ _F_-;\-* #\ ##0\ _F_-;_-* "-"??\ _F_-;_-@_-</c:formatCode>
                <c:ptCount val="10"/>
                <c:pt idx="0">
                  <c:v>18309</c:v>
                </c:pt>
                <c:pt idx="1">
                  <c:v>23953</c:v>
                </c:pt>
                <c:pt idx="2">
                  <c:v>24401</c:v>
                </c:pt>
                <c:pt idx="3">
                  <c:v>24122</c:v>
                </c:pt>
                <c:pt idx="4">
                  <c:v>23829</c:v>
                </c:pt>
                <c:pt idx="5">
                  <c:v>22484</c:v>
                </c:pt>
                <c:pt idx="6">
                  <c:v>23236</c:v>
                </c:pt>
                <c:pt idx="7">
                  <c:v>24419</c:v>
                </c:pt>
                <c:pt idx="8">
                  <c:v>21393</c:v>
                </c:pt>
                <c:pt idx="9">
                  <c:v>19417</c:v>
                </c:pt>
              </c:numCache>
            </c:numRef>
          </c:val>
          <c:extLst>
            <c:ext xmlns:c16="http://schemas.microsoft.com/office/drawing/2014/chart" uri="{C3380CC4-5D6E-409C-BE32-E72D297353CC}">
              <c16:uniqueId val="{00000008-07E6-4FEB-B69A-FAE3D4DB1161}"/>
            </c:ext>
          </c:extLst>
        </c:ser>
        <c:dLbls>
          <c:showLegendKey val="0"/>
          <c:showVal val="0"/>
          <c:showCatName val="0"/>
          <c:showSerName val="0"/>
          <c:showPercent val="0"/>
          <c:showBubbleSize val="0"/>
        </c:dLbls>
        <c:gapWidth val="97"/>
        <c:overlap val="100"/>
        <c:axId val="171613696"/>
        <c:axId val="168037184"/>
      </c:barChart>
      <c:catAx>
        <c:axId val="171613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arianne Light" panose="02000000000000000000" pitchFamily="50" charset="0"/>
                <a:ea typeface="Arial"/>
                <a:cs typeface="Arial"/>
              </a:defRPr>
            </a:pPr>
            <a:endParaRPr lang="fr-FR"/>
          </a:p>
        </c:txPr>
        <c:crossAx val="168037184"/>
        <c:crosses val="autoZero"/>
        <c:auto val="1"/>
        <c:lblAlgn val="ctr"/>
        <c:lblOffset val="100"/>
        <c:tickLblSkip val="1"/>
        <c:tickMarkSkip val="1"/>
        <c:noMultiLvlLbl val="0"/>
      </c:catAx>
      <c:valAx>
        <c:axId val="168037184"/>
        <c:scaling>
          <c:orientation val="minMax"/>
        </c:scaling>
        <c:delete val="0"/>
        <c:axPos val="l"/>
        <c:majorGridlines>
          <c:spPr>
            <a:ln w="3175">
              <a:solidFill>
                <a:srgbClr val="C0C0C0"/>
              </a:solidFill>
              <a:prstDash val="solid"/>
            </a:ln>
          </c:spPr>
        </c:majorGridlines>
        <c:numFmt formatCode="_-* #\ ##0\ _F_-;\-* #\ ##0\ _F_-;_-* &quot;-&quot;??\ _F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arianne Light" panose="02000000000000000000" pitchFamily="50" charset="0"/>
                <a:ea typeface="Arial"/>
                <a:cs typeface="Arial"/>
              </a:defRPr>
            </a:pPr>
            <a:endParaRPr lang="fr-FR"/>
          </a:p>
        </c:txPr>
        <c:crossAx val="171613696"/>
        <c:crosses val="autoZero"/>
        <c:crossBetween val="between"/>
      </c:valAx>
      <c:spPr>
        <a:noFill/>
        <a:ln w="12700">
          <a:noFill/>
          <a:prstDash val="solid"/>
        </a:ln>
      </c:spPr>
    </c:plotArea>
    <c:plotVisOnly val="1"/>
    <c:dispBlanksAs val="gap"/>
    <c:showDLblsOverMax val="0"/>
  </c:chart>
  <c:spPr>
    <a:solidFill>
      <a:schemeClr val="bg1">
        <a:lumMod val="95000"/>
      </a:schemeClr>
    </a:solidFill>
    <a:ln w="9525">
      <a:solidFill>
        <a:schemeClr val="bg1">
          <a:lumMod val="95000"/>
        </a:schemeClr>
      </a:solid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4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40" workbookViewId="0"/>
  </sheetViews>
  <pageMargins left="0.25" right="0.25" top="0.75" bottom="0.75" header="0.3" footer="0.3"/>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30" workbookViewId="0"/>
  </sheetViews>
  <pageMargins left="0.25" right="0.25" top="0.75" bottom="0.75" header="0.3" footer="0.3"/>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30" workbookViewId="0"/>
  </sheetViews>
  <pageMargins left="0.25" right="0.25" top="0.75" bottom="0.75" header="0.3" footer="0.3"/>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13</xdr:col>
      <xdr:colOff>143343</xdr:colOff>
      <xdr:row>38</xdr:row>
      <xdr:rowOff>9525</xdr:rowOff>
    </xdr:to>
    <xdr:pic>
      <xdr:nvPicPr>
        <xdr:cNvPr id="3" name="Image 2">
          <a:extLst>
            <a:ext uri="{FF2B5EF4-FFF2-40B4-BE49-F238E27FC236}">
              <a16:creationId xmlns:a16="http://schemas.microsoft.com/office/drawing/2014/main" id="{FBC17936-EDFC-4E00-BADD-166FCA0D92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95250"/>
          <a:ext cx="9915993" cy="606742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6.58384E-8</cdr:x>
      <cdr:y>0.06236</cdr:y>
    </cdr:from>
    <cdr:to>
      <cdr:x>0.60637</cdr:x>
      <cdr:y>0.11415</cdr:y>
    </cdr:to>
    <cdr:sp macro="" textlink="">
      <cdr:nvSpPr>
        <cdr:cNvPr id="5" name="Rectangle : coins arrondis 4">
          <a:extLst xmlns:a="http://schemas.openxmlformats.org/drawingml/2006/main">
            <a:ext uri="{FF2B5EF4-FFF2-40B4-BE49-F238E27FC236}">
              <a16:creationId xmlns:a16="http://schemas.microsoft.com/office/drawing/2014/main" id="{01175050-6BC7-447D-A5A1-488CCC3D967D}"/>
            </a:ext>
          </a:extLst>
        </cdr:cNvPr>
        <cdr:cNvSpPr/>
      </cdr:nvSpPr>
      <cdr:spPr>
        <a:xfrm xmlns:a="http://schemas.openxmlformats.org/drawingml/2006/main">
          <a:off x="1" y="568391"/>
          <a:ext cx="9209942" cy="472031"/>
        </a:xfrm>
        <a:prstGeom xmlns:a="http://schemas.openxmlformats.org/drawingml/2006/main" prst="roundRect">
          <a:avLst/>
        </a:prstGeom>
        <a:solidFill xmlns:a="http://schemas.openxmlformats.org/drawingml/2006/main">
          <a:srgbClr val="098838"/>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0.03919</cdr:x>
      <cdr:y>0.06087</cdr:y>
    </cdr:from>
    <cdr:to>
      <cdr:x>0.60685</cdr:x>
      <cdr:y>0.11422</cdr:y>
    </cdr:to>
    <cdr:sp macro="" textlink="">
      <cdr:nvSpPr>
        <cdr:cNvPr id="8" name="ZoneTexte 1">
          <a:extLst xmlns:a="http://schemas.openxmlformats.org/drawingml/2006/main">
            <a:ext uri="{FF2B5EF4-FFF2-40B4-BE49-F238E27FC236}">
              <a16:creationId xmlns:a16="http://schemas.microsoft.com/office/drawing/2014/main" id="{BCD995B8-180C-43B5-8AE5-8BDBBF6E115D}"/>
            </a:ext>
          </a:extLst>
        </cdr:cNvPr>
        <cdr:cNvSpPr txBox="1"/>
      </cdr:nvSpPr>
      <cdr:spPr>
        <a:xfrm xmlns:a="http://schemas.openxmlformats.org/drawingml/2006/main">
          <a:off x="595245" y="554811"/>
          <a:ext cx="8622023" cy="4862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1400" b="1" i="0" u="none" baseline="0">
              <a:solidFill>
                <a:schemeClr val="bg1"/>
              </a:solidFill>
              <a:effectLst/>
              <a:latin typeface="Marianne" panose="02000000000000000000" pitchFamily="50" charset="0"/>
              <a:ea typeface="+mn-ea"/>
              <a:cs typeface="+mn-cs"/>
            </a:rPr>
            <a:t>Proportion d'espèces métropolitaines listées dans TAXREF faisant l'objet d'au moins une donnée d'occurrence dans l'INPN </a:t>
          </a:r>
          <a:r>
            <a:rPr lang="fr-FR" sz="1050" b="0" i="0" u="none" baseline="0">
              <a:solidFill>
                <a:schemeClr val="bg1"/>
              </a:solidFill>
              <a:effectLst/>
              <a:latin typeface="Marianne" panose="02000000000000000000" pitchFamily="50" charset="0"/>
              <a:ea typeface="+mn-ea"/>
              <a:cs typeface="+mn-cs"/>
            </a:rPr>
            <a:t>(en janvier 2021)</a:t>
          </a:r>
          <a:endParaRPr lang="fr-FR" sz="1050" b="0" u="none">
            <a:solidFill>
              <a:schemeClr val="bg1"/>
            </a:solidFill>
            <a:effectLst/>
            <a:latin typeface="Marianne" panose="02000000000000000000" pitchFamily="50"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1100" b="1" i="0" baseline="0">
              <a:effectLst/>
              <a:latin typeface="+mn-lt"/>
              <a:ea typeface="+mn-ea"/>
              <a:cs typeface="+mn-cs"/>
            </a:rPr>
            <a:t> </a:t>
          </a:r>
          <a:br>
            <a:rPr lang="fr-FR" sz="1100" b="1" i="0" baseline="0">
              <a:effectLst/>
              <a:latin typeface="+mn-lt"/>
              <a:ea typeface="+mn-ea"/>
              <a:cs typeface="+mn-cs"/>
            </a:rPr>
          </a:br>
          <a:endParaRPr lang="fr-FR" sz="1100"/>
        </a:p>
      </cdr:txBody>
    </cdr:sp>
  </cdr:relSizeAnchor>
  <cdr:relSizeAnchor xmlns:cdr="http://schemas.openxmlformats.org/drawingml/2006/chartDrawing">
    <cdr:from>
      <cdr:x>0.03471</cdr:x>
      <cdr:y>0.07024</cdr:y>
    </cdr:from>
    <cdr:to>
      <cdr:x>0.03772</cdr:x>
      <cdr:y>0.10337</cdr:y>
    </cdr:to>
    <cdr:sp macro="" textlink="">
      <cdr:nvSpPr>
        <cdr:cNvPr id="9" name="Rectangle 8">
          <a:extLst xmlns:a="http://schemas.openxmlformats.org/drawingml/2006/main">
            <a:ext uri="{FF2B5EF4-FFF2-40B4-BE49-F238E27FC236}">
              <a16:creationId xmlns:a16="http://schemas.microsoft.com/office/drawing/2014/main" id="{95AB5B6F-9953-47A5-BA58-E568A753CF39}"/>
            </a:ext>
          </a:extLst>
        </cdr:cNvPr>
        <cdr:cNvSpPr/>
      </cdr:nvSpPr>
      <cdr:spPr>
        <a:xfrm xmlns:a="http://schemas.openxmlformats.org/drawingml/2006/main">
          <a:off x="527050" y="639618"/>
          <a:ext cx="45719" cy="301625"/>
        </a:xfrm>
        <a:prstGeom xmlns:a="http://schemas.openxmlformats.org/drawingml/2006/main" prst="rect">
          <a:avLst/>
        </a:prstGeom>
        <a:solidFill xmlns:a="http://schemas.openxmlformats.org/drawingml/2006/main">
          <a:srgbClr val="F6BD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0.0389</cdr:x>
      <cdr:y>0.12368</cdr:y>
    </cdr:from>
    <cdr:to>
      <cdr:x>0.11267</cdr:x>
      <cdr:y>0.20405</cdr:y>
    </cdr:to>
    <cdr:sp macro="" textlink="">
      <cdr:nvSpPr>
        <cdr:cNvPr id="10" name="ZoneTexte 1">
          <a:extLst xmlns:a="http://schemas.openxmlformats.org/drawingml/2006/main">
            <a:ext uri="{FF2B5EF4-FFF2-40B4-BE49-F238E27FC236}">
              <a16:creationId xmlns:a16="http://schemas.microsoft.com/office/drawing/2014/main" id="{566FB57C-BCDA-4AAC-BBF1-726BEA9BE4B8}"/>
            </a:ext>
          </a:extLst>
        </cdr:cNvPr>
        <cdr:cNvSpPr txBox="1"/>
      </cdr:nvSpPr>
      <cdr:spPr>
        <a:xfrm xmlns:a="http://schemas.openxmlformats.org/drawingml/2006/main">
          <a:off x="590841" y="1127274"/>
          <a:ext cx="1120471" cy="7325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fr-FR" sz="800" b="1" i="0" baseline="0">
              <a:solidFill>
                <a:schemeClr val="tx1">
                  <a:lumMod val="75000"/>
                  <a:lumOff val="25000"/>
                </a:schemeClr>
              </a:solidFill>
              <a:effectLst/>
              <a:latin typeface="Marianne" panose="02000000000000000000" pitchFamily="50" charset="0"/>
              <a:ea typeface="+mn-ea"/>
              <a:cs typeface="+mn-cs"/>
            </a:rPr>
            <a:t>Nombre d'espèces</a:t>
          </a:r>
          <a:endParaRPr lang="fr-FR" sz="1100"/>
        </a:p>
      </cdr:txBody>
    </cdr:sp>
  </cdr:relSizeAnchor>
  <cdr:relSizeAnchor xmlns:cdr="http://schemas.openxmlformats.org/drawingml/2006/chartDrawing">
    <cdr:from>
      <cdr:x>0.61352</cdr:x>
      <cdr:y>0.39388</cdr:y>
    </cdr:from>
    <cdr:to>
      <cdr:x>0.70065</cdr:x>
      <cdr:y>0.56981</cdr:y>
    </cdr:to>
    <cdr:sp macro="" textlink="">
      <cdr:nvSpPr>
        <cdr:cNvPr id="12" name="Rectangle : coins arrondis 11">
          <a:extLst xmlns:a="http://schemas.openxmlformats.org/drawingml/2006/main">
            <a:ext uri="{FF2B5EF4-FFF2-40B4-BE49-F238E27FC236}">
              <a16:creationId xmlns:a16="http://schemas.microsoft.com/office/drawing/2014/main" id="{22BB9530-FD84-407D-A4AF-DCE77F76330B}"/>
            </a:ext>
          </a:extLst>
        </cdr:cNvPr>
        <cdr:cNvSpPr/>
      </cdr:nvSpPr>
      <cdr:spPr>
        <a:xfrm xmlns:a="http://schemas.openxmlformats.org/drawingml/2006/main">
          <a:off x="9318638" y="3590074"/>
          <a:ext cx="1323392" cy="1603548"/>
        </a:xfrm>
        <a:prstGeom xmlns:a="http://schemas.openxmlformats.org/drawingml/2006/main" prst="roundRect">
          <a:avLst/>
        </a:prstGeom>
        <a:solidFill xmlns:a="http://schemas.openxmlformats.org/drawingml/2006/main">
          <a:srgbClr val="FAFAFA"/>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0.61501</cdr:x>
      <cdr:y>0.4023</cdr:y>
    </cdr:from>
    <cdr:to>
      <cdr:x>0.68459</cdr:x>
      <cdr:y>0.46315</cdr:y>
    </cdr:to>
    <cdr:sp macro="" textlink="">
      <cdr:nvSpPr>
        <cdr:cNvPr id="13" name="ZoneTexte 1">
          <a:extLst xmlns:a="http://schemas.openxmlformats.org/drawingml/2006/main">
            <a:ext uri="{FF2B5EF4-FFF2-40B4-BE49-F238E27FC236}">
              <a16:creationId xmlns:a16="http://schemas.microsoft.com/office/drawing/2014/main" id="{38A8BDE4-3912-4BDF-924F-FFD06E47DE1F}"/>
            </a:ext>
          </a:extLst>
        </cdr:cNvPr>
        <cdr:cNvSpPr txBox="1"/>
      </cdr:nvSpPr>
      <cdr:spPr>
        <a:xfrm xmlns:a="http://schemas.openxmlformats.org/drawingml/2006/main">
          <a:off x="9341153" y="3666828"/>
          <a:ext cx="1056831" cy="5546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tx1">
                  <a:lumMod val="65000"/>
                  <a:lumOff val="35000"/>
                </a:schemeClr>
              </a:solidFill>
              <a:latin typeface="DIN Black" pitchFamily="50" charset="0"/>
            </a:rPr>
            <a:t>Nombre</a:t>
          </a:r>
          <a:r>
            <a:rPr lang="fr-FR" sz="800" baseline="0">
              <a:solidFill>
                <a:schemeClr val="tx1">
                  <a:lumMod val="65000"/>
                  <a:lumOff val="35000"/>
                </a:schemeClr>
              </a:solidFill>
              <a:latin typeface="DIN Black" pitchFamily="50" charset="0"/>
            </a:rPr>
            <a:t> d'e</a:t>
          </a:r>
          <a:r>
            <a:rPr lang="fr-FR" sz="800">
              <a:solidFill>
                <a:schemeClr val="tx1">
                  <a:lumMod val="65000"/>
                  <a:lumOff val="35000"/>
                </a:schemeClr>
              </a:solidFill>
              <a:latin typeface="DIN Black" pitchFamily="50" charset="0"/>
            </a:rPr>
            <a:t>spèces</a:t>
          </a:r>
          <a:r>
            <a:rPr lang="fr-FR" sz="800" baseline="0">
              <a:solidFill>
                <a:schemeClr val="tx1">
                  <a:lumMod val="65000"/>
                  <a:lumOff val="35000"/>
                </a:schemeClr>
              </a:solidFill>
              <a:latin typeface="DIN Black" pitchFamily="50" charset="0"/>
            </a:rPr>
            <a:t> listées dans TAXREF: </a:t>
          </a:r>
        </a:p>
        <a:p xmlns:a="http://schemas.openxmlformats.org/drawingml/2006/main">
          <a:endParaRPr lang="fr-FR" sz="1100"/>
        </a:p>
      </cdr:txBody>
    </cdr:sp>
  </cdr:relSizeAnchor>
  <cdr:relSizeAnchor xmlns:cdr="http://schemas.openxmlformats.org/drawingml/2006/chartDrawing">
    <cdr:from>
      <cdr:x>0.6296</cdr:x>
      <cdr:y>0.45424</cdr:y>
    </cdr:from>
    <cdr:to>
      <cdr:x>0.69575</cdr:x>
      <cdr:y>0.57311</cdr:y>
    </cdr:to>
    <cdr:sp macro="" textlink="">
      <cdr:nvSpPr>
        <cdr:cNvPr id="14" name="ZoneTexte 1">
          <a:extLst xmlns:a="http://schemas.openxmlformats.org/drawingml/2006/main">
            <a:ext uri="{FF2B5EF4-FFF2-40B4-BE49-F238E27FC236}">
              <a16:creationId xmlns:a16="http://schemas.microsoft.com/office/drawing/2014/main" id="{3A39DC4C-A502-4CAB-BCC4-D3C45C4209D8}"/>
            </a:ext>
          </a:extLst>
        </cdr:cNvPr>
        <cdr:cNvSpPr txBox="1"/>
      </cdr:nvSpPr>
      <cdr:spPr>
        <a:xfrm xmlns:a="http://schemas.openxmlformats.org/drawingml/2006/main">
          <a:off x="9562757" y="4140295"/>
          <a:ext cx="1004733" cy="10834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400"/>
            </a:spcAft>
          </a:pPr>
          <a:r>
            <a:rPr lang="fr-FR" sz="800">
              <a:solidFill>
                <a:schemeClr val="tx1">
                  <a:lumMod val="75000"/>
                  <a:lumOff val="25000"/>
                </a:schemeClr>
              </a:solidFill>
              <a:latin typeface="DIN-Regular" pitchFamily="2" charset="0"/>
            </a:rPr>
            <a:t>Faisant l'objet d'au moins une donnée</a:t>
          </a:r>
          <a:r>
            <a:rPr lang="fr-FR" sz="800" baseline="0">
              <a:solidFill>
                <a:schemeClr val="tx1">
                  <a:lumMod val="75000"/>
                  <a:lumOff val="25000"/>
                </a:schemeClr>
              </a:solidFill>
              <a:latin typeface="DIN-Regular" pitchFamily="2" charset="0"/>
            </a:rPr>
            <a:t> dans l'INPN</a:t>
          </a:r>
        </a:p>
        <a:p xmlns:a="http://schemas.openxmlformats.org/drawingml/2006/main">
          <a:pPr>
            <a:spcAft>
              <a:spcPts val="400"/>
            </a:spcAft>
          </a:pPr>
          <a:r>
            <a:rPr lang="fr-FR" sz="800" baseline="0">
              <a:solidFill>
                <a:schemeClr val="tx1">
                  <a:lumMod val="75000"/>
                  <a:lumOff val="25000"/>
                </a:schemeClr>
              </a:solidFill>
              <a:latin typeface="DIN-Regular" pitchFamily="2" charset="0"/>
            </a:rPr>
            <a:t>Ne faisant l'objet d'aucune donnée dans l'INPN</a:t>
          </a:r>
          <a:endParaRPr lang="fr-FR" sz="800">
            <a:solidFill>
              <a:schemeClr val="tx1">
                <a:lumMod val="75000"/>
                <a:lumOff val="25000"/>
              </a:schemeClr>
            </a:solidFill>
            <a:latin typeface="DIN-Regular" pitchFamily="2" charset="0"/>
          </a:endParaRPr>
        </a:p>
      </cdr:txBody>
    </cdr:sp>
  </cdr:relSizeAnchor>
  <cdr:relSizeAnchor xmlns:cdr="http://schemas.openxmlformats.org/drawingml/2006/chartDrawing">
    <cdr:from>
      <cdr:x>0.61937</cdr:x>
      <cdr:y>0.47277</cdr:y>
    </cdr:from>
    <cdr:to>
      <cdr:x>0.62773</cdr:x>
      <cdr:y>0.48672</cdr:y>
    </cdr:to>
    <cdr:sp macro="" textlink="">
      <cdr:nvSpPr>
        <cdr:cNvPr id="15" name="Rectangle : coins arrondis 14">
          <a:extLst xmlns:a="http://schemas.openxmlformats.org/drawingml/2006/main">
            <a:ext uri="{FF2B5EF4-FFF2-40B4-BE49-F238E27FC236}">
              <a16:creationId xmlns:a16="http://schemas.microsoft.com/office/drawing/2014/main" id="{FE360057-E63C-4EDE-827A-0BB83FE1C95A}"/>
            </a:ext>
          </a:extLst>
        </cdr:cNvPr>
        <cdr:cNvSpPr/>
      </cdr:nvSpPr>
      <cdr:spPr>
        <a:xfrm xmlns:a="http://schemas.openxmlformats.org/drawingml/2006/main">
          <a:off x="9407497" y="4309183"/>
          <a:ext cx="126977" cy="127150"/>
        </a:xfrm>
        <a:prstGeom xmlns:a="http://schemas.openxmlformats.org/drawingml/2006/main" prst="roundRect">
          <a:avLst/>
        </a:prstGeom>
        <a:solidFill xmlns:a="http://schemas.openxmlformats.org/drawingml/2006/main">
          <a:srgbClr val="11A65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0.62011</cdr:x>
      <cdr:y>0.52927</cdr:y>
    </cdr:from>
    <cdr:to>
      <cdr:x>0.62848</cdr:x>
      <cdr:y>0.54322</cdr:y>
    </cdr:to>
    <cdr:sp macro="" textlink="">
      <cdr:nvSpPr>
        <cdr:cNvPr id="16" name="Rectangle : coins arrondis 15">
          <a:extLst xmlns:a="http://schemas.openxmlformats.org/drawingml/2006/main">
            <a:ext uri="{FF2B5EF4-FFF2-40B4-BE49-F238E27FC236}">
              <a16:creationId xmlns:a16="http://schemas.microsoft.com/office/drawing/2014/main" id="{9DB74A05-E7F3-41EF-AE11-4F6BD4AC587E}"/>
            </a:ext>
          </a:extLst>
        </cdr:cNvPr>
        <cdr:cNvSpPr/>
      </cdr:nvSpPr>
      <cdr:spPr>
        <a:xfrm xmlns:a="http://schemas.openxmlformats.org/drawingml/2006/main">
          <a:off x="9418622" y="4824100"/>
          <a:ext cx="127129" cy="127150"/>
        </a:xfrm>
        <a:prstGeom xmlns:a="http://schemas.openxmlformats.org/drawingml/2006/main" prst="roundRect">
          <a:avLst/>
        </a:prstGeom>
        <a:solidFill xmlns:a="http://schemas.openxmlformats.org/drawingml/2006/main">
          <a:schemeClr val="bg1">
            <a:lumMod val="8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0.05207</cdr:x>
      <cdr:y>0.60043</cdr:y>
    </cdr:from>
    <cdr:to>
      <cdr:x>0.82907</cdr:x>
      <cdr:y>0.63774</cdr:y>
    </cdr:to>
    <cdr:sp macro="" textlink="">
      <cdr:nvSpPr>
        <cdr:cNvPr id="20" name="Text Box 1">
          <a:extLst xmlns:a="http://schemas.openxmlformats.org/drawingml/2006/main">
            <a:ext uri="{FF2B5EF4-FFF2-40B4-BE49-F238E27FC236}">
              <a16:creationId xmlns:a16="http://schemas.microsoft.com/office/drawing/2014/main" id="{2B884AB0-0DE5-4E5E-8091-A6BA6C6A8F9A}"/>
            </a:ext>
          </a:extLst>
        </cdr:cNvPr>
        <cdr:cNvSpPr txBox="1">
          <a:spLocks xmlns:a="http://schemas.openxmlformats.org/drawingml/2006/main" noChangeArrowheads="1"/>
        </cdr:cNvSpPr>
      </cdr:nvSpPr>
      <cdr:spPr bwMode="auto">
        <a:xfrm xmlns:a="http://schemas.openxmlformats.org/drawingml/2006/main">
          <a:off x="790820" y="5472724"/>
          <a:ext cx="11801629" cy="3400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700" b="1" i="0" u="none" strike="noStrike" baseline="0">
              <a:solidFill>
                <a:schemeClr val="tx1">
                  <a:lumMod val="75000"/>
                  <a:lumOff val="25000"/>
                </a:schemeClr>
              </a:solidFill>
              <a:latin typeface="Marianne" panose="02000000000000000000" pitchFamily="50" charset="0"/>
              <a:cs typeface="Arial"/>
            </a:rPr>
            <a:t>Note</a:t>
          </a:r>
          <a:r>
            <a:rPr lang="fr-FR" sz="700" b="0" i="0" u="none" strike="noStrike" baseline="0">
              <a:solidFill>
                <a:schemeClr val="tx1">
                  <a:lumMod val="75000"/>
                  <a:lumOff val="25000"/>
                </a:schemeClr>
              </a:solidFill>
              <a:latin typeface="Marianne" panose="02000000000000000000" pitchFamily="50" charset="0"/>
              <a:cs typeface="Arial"/>
            </a:rPr>
            <a:t> : Toutes les espèces de TAXREF sont prises en compte (animaux, plantes, champignons; espèces continentales et marines).</a:t>
          </a:r>
        </a:p>
      </cdr:txBody>
    </cdr:sp>
  </cdr:relSizeAnchor>
  <cdr:relSizeAnchor xmlns:cdr="http://schemas.openxmlformats.org/drawingml/2006/chartDrawing">
    <cdr:from>
      <cdr:x>0</cdr:x>
      <cdr:y>0.62535</cdr:y>
    </cdr:from>
    <cdr:to>
      <cdr:x>0.21515</cdr:x>
      <cdr:y>0.68235</cdr:y>
    </cdr:to>
    <cdr:sp macro="" textlink="">
      <cdr:nvSpPr>
        <cdr:cNvPr id="21" name="Rectangle : coins arrondis 20">
          <a:extLst xmlns:a="http://schemas.openxmlformats.org/drawingml/2006/main">
            <a:ext uri="{FF2B5EF4-FFF2-40B4-BE49-F238E27FC236}">
              <a16:creationId xmlns:a16="http://schemas.microsoft.com/office/drawing/2014/main" id="{2062C032-BDE1-4735-BDF5-5B76A7BB9E2C}"/>
            </a:ext>
          </a:extLst>
        </cdr:cNvPr>
        <cdr:cNvSpPr/>
      </cdr:nvSpPr>
      <cdr:spPr>
        <a:xfrm xmlns:a="http://schemas.openxmlformats.org/drawingml/2006/main">
          <a:off x="0" y="5699857"/>
          <a:ext cx="3267808" cy="519581"/>
        </a:xfrm>
        <a:prstGeom xmlns:a="http://schemas.openxmlformats.org/drawingml/2006/main" prst="roundRect">
          <a:avLst/>
        </a:prstGeom>
        <a:solidFill xmlns:a="http://schemas.openxmlformats.org/drawingml/2006/main">
          <a:srgbClr val="FAFAFA"/>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0.08397</cdr:x>
      <cdr:y>0.62386</cdr:y>
    </cdr:from>
    <cdr:to>
      <cdr:x>0.37988</cdr:x>
      <cdr:y>0.69376</cdr:y>
    </cdr:to>
    <cdr:sp macro="" textlink="">
      <cdr:nvSpPr>
        <cdr:cNvPr id="22" name="ZoneTexte 1">
          <a:extLst xmlns:a="http://schemas.openxmlformats.org/drawingml/2006/main">
            <a:ext uri="{FF2B5EF4-FFF2-40B4-BE49-F238E27FC236}">
              <a16:creationId xmlns:a16="http://schemas.microsoft.com/office/drawing/2014/main" id="{AE172257-8A99-4ED3-81B5-0D71AA82B185}"/>
            </a:ext>
          </a:extLst>
        </cdr:cNvPr>
        <cdr:cNvSpPr txBox="1"/>
      </cdr:nvSpPr>
      <cdr:spPr>
        <a:xfrm xmlns:a="http://schemas.openxmlformats.org/drawingml/2006/main">
          <a:off x="1275443" y="5686251"/>
          <a:ext cx="4494492" cy="637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900"/>
            </a:lnSpc>
            <a:spcAft>
              <a:spcPts val="0"/>
            </a:spcAft>
          </a:pPr>
          <a:r>
            <a:rPr lang="fr-FR" sz="600" b="0" i="1" baseline="0">
              <a:solidFill>
                <a:schemeClr val="tx1">
                  <a:lumMod val="75000"/>
                  <a:lumOff val="25000"/>
                </a:schemeClr>
              </a:solidFill>
              <a:effectLst/>
              <a:latin typeface="Marianne" panose="02000000000000000000" pitchFamily="50" charset="0"/>
              <a:ea typeface="+mn-ea"/>
              <a:cs typeface="+mn-cs"/>
            </a:rPr>
            <a:t>Visuel ONB, d'après :</a:t>
          </a:r>
          <a:endParaRPr lang="fr-FR" sz="600" b="0" i="1">
            <a:solidFill>
              <a:schemeClr val="tx1">
                <a:lumMod val="75000"/>
                <a:lumOff val="25000"/>
              </a:schemeClr>
            </a:solidFill>
            <a:effectLst/>
            <a:latin typeface="Marianne" panose="02000000000000000000" pitchFamily="50" charset="0"/>
          </a:endParaRPr>
        </a:p>
        <a:p xmlns:a="http://schemas.openxmlformats.org/drawingml/2006/main">
          <a:pPr rtl="0">
            <a:lnSpc>
              <a:spcPts val="900"/>
            </a:lnSpc>
            <a:spcAft>
              <a:spcPts val="0"/>
            </a:spcAft>
          </a:pPr>
          <a:r>
            <a:rPr lang="fr-FR" sz="600" b="0" i="0" baseline="0">
              <a:solidFill>
                <a:schemeClr val="tx1">
                  <a:lumMod val="65000"/>
                  <a:lumOff val="35000"/>
                </a:schemeClr>
              </a:solidFill>
              <a:effectLst/>
              <a:latin typeface="Marianne" panose="02000000000000000000" pitchFamily="50" charset="0"/>
              <a:ea typeface="+mn-ea"/>
              <a:cs typeface="+mn-cs"/>
            </a:rPr>
            <a:t>Origine des données : INPN/SINP, janvier 2021</a:t>
          </a:r>
          <a:endParaRPr lang="fr-FR" sz="600" i="0">
            <a:solidFill>
              <a:schemeClr val="tx1">
                <a:lumMod val="65000"/>
                <a:lumOff val="35000"/>
              </a:schemeClr>
            </a:solidFill>
            <a:effectLst/>
            <a:latin typeface="Marianne" panose="02000000000000000000" pitchFamily="50" charset="0"/>
          </a:endParaRPr>
        </a:p>
        <a:p xmlns:a="http://schemas.openxmlformats.org/drawingml/2006/main">
          <a:pPr rtl="0">
            <a:lnSpc>
              <a:spcPts val="900"/>
            </a:lnSpc>
            <a:spcAft>
              <a:spcPts val="0"/>
            </a:spcAft>
          </a:pPr>
          <a:r>
            <a:rPr lang="fr-FR" sz="600" b="0" i="0" baseline="0">
              <a:solidFill>
                <a:schemeClr val="tx1">
                  <a:lumMod val="65000"/>
                  <a:lumOff val="35000"/>
                </a:schemeClr>
              </a:solidFill>
              <a:effectLst/>
              <a:latin typeface="Marianne" panose="02000000000000000000" pitchFamily="50" charset="0"/>
              <a:ea typeface="+mn-ea"/>
              <a:cs typeface="+mn-cs"/>
            </a:rPr>
            <a:t>Traitements : UMS PatriNat (OFB-CNRS-MNHN)</a:t>
          </a:r>
        </a:p>
        <a:p xmlns:a="http://schemas.openxmlformats.org/drawingml/2006/main">
          <a:pPr marL="0" marR="0" lvl="0" indent="0" defTabSz="914400" eaLnBrk="1" fontAlgn="auto" latinLnBrk="0" hangingPunct="1">
            <a:lnSpc>
              <a:spcPts val="900"/>
            </a:lnSpc>
            <a:spcBef>
              <a:spcPts val="0"/>
            </a:spcBef>
            <a:spcAft>
              <a:spcPts val="0"/>
            </a:spcAft>
            <a:buClrTx/>
            <a:buSzTx/>
            <a:buFontTx/>
            <a:buNone/>
            <a:tabLst/>
            <a:defRPr/>
          </a:pPr>
          <a:r>
            <a:rPr kumimoji="0" lang="fr-FR" sz="600" b="0" i="0" u="none" strike="noStrike" kern="0" cap="none" spc="0" normalizeH="0" baseline="0" noProof="0">
              <a:ln>
                <a:noFill/>
              </a:ln>
              <a:solidFill>
                <a:prstClr val="black">
                  <a:lumMod val="65000"/>
                  <a:lumOff val="35000"/>
                </a:prstClr>
              </a:solidFill>
              <a:effectLst/>
              <a:uLnTx/>
              <a:uFillTx/>
              <a:latin typeface="Marianne" panose="02000000000000000000" pitchFamily="50" charset="0"/>
              <a:ea typeface="+mn-ea"/>
              <a:cs typeface="+mn-cs"/>
            </a:rPr>
            <a:t>©  SDES, OFB, 2021</a:t>
          </a:r>
        </a:p>
        <a:p xmlns:a="http://schemas.openxmlformats.org/drawingml/2006/main">
          <a:pPr rtl="0">
            <a:lnSpc>
              <a:spcPts val="1100"/>
            </a:lnSpc>
            <a:spcAft>
              <a:spcPts val="300"/>
            </a:spcAft>
          </a:pPr>
          <a:endParaRPr lang="fr-FR" sz="800">
            <a:solidFill>
              <a:schemeClr val="tx1">
                <a:lumMod val="65000"/>
                <a:lumOff val="35000"/>
              </a:schemeClr>
            </a:solidFill>
            <a:effectLst/>
            <a:latin typeface="Marianne" panose="02000000000000000000" pitchFamily="50" charset="0"/>
          </a:endParaRPr>
        </a:p>
        <a:p xmlns:a="http://schemas.openxmlformats.org/drawingml/2006/main">
          <a:pPr>
            <a:lnSpc>
              <a:spcPts val="1200"/>
            </a:lnSpc>
          </a:pPr>
          <a:endParaRPr lang="fr-FR" sz="1100"/>
        </a:p>
      </cdr:txBody>
    </cdr:sp>
  </cdr:relSizeAnchor>
  <cdr:relSizeAnchor xmlns:cdr="http://schemas.openxmlformats.org/drawingml/2006/chartDrawing">
    <cdr:from>
      <cdr:x>0.04307</cdr:x>
      <cdr:y>0.62787</cdr:y>
    </cdr:from>
    <cdr:to>
      <cdr:x>0.08419</cdr:x>
      <cdr:y>0.67795</cdr:y>
    </cdr:to>
    <cdr:pic>
      <cdr:nvPicPr>
        <cdr:cNvPr id="23" name="Image 22">
          <a:extLst xmlns:a="http://schemas.openxmlformats.org/drawingml/2006/main">
            <a:ext uri="{FF2B5EF4-FFF2-40B4-BE49-F238E27FC236}">
              <a16:creationId xmlns:a16="http://schemas.microsoft.com/office/drawing/2014/main" id="{2B69B486-EB59-4DBC-95DE-1D2764C661D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bwMode="auto">
        <a:xfrm xmlns:a="http://schemas.openxmlformats.org/drawingml/2006/main">
          <a:off x="654225" y="5722886"/>
          <a:ext cx="624520" cy="456398"/>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11.xml><?xml version="1.0" encoding="utf-8"?>
<xdr:wsDr xmlns:xdr="http://schemas.openxmlformats.org/drawingml/2006/spreadsheetDrawing" xmlns:a="http://schemas.openxmlformats.org/drawingml/2006/main">
  <xdr:absoluteAnchor>
    <xdr:pos x="0" y="0"/>
    <xdr:ext cx="15188712" cy="9114692"/>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0.05313</cdr:x>
      <cdr:y>0.57479</cdr:y>
    </cdr:from>
    <cdr:to>
      <cdr:x>0.83013</cdr:x>
      <cdr:y>0.6121</cdr:y>
    </cdr:to>
    <cdr:sp macro="" textlink="">
      <cdr:nvSpPr>
        <cdr:cNvPr id="20481" name="Text Box 1"/>
        <cdr:cNvSpPr txBox="1">
          <a:spLocks xmlns:a="http://schemas.openxmlformats.org/drawingml/2006/main" noChangeArrowheads="1"/>
        </cdr:cNvSpPr>
      </cdr:nvSpPr>
      <cdr:spPr bwMode="auto">
        <a:xfrm xmlns:a="http://schemas.openxmlformats.org/drawingml/2006/main">
          <a:off x="806975" y="5239069"/>
          <a:ext cx="11801629" cy="3400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1" i="0" u="none" strike="noStrike" baseline="0">
              <a:solidFill>
                <a:schemeClr val="tx1">
                  <a:lumMod val="75000"/>
                  <a:lumOff val="25000"/>
                </a:schemeClr>
              </a:solidFill>
              <a:latin typeface="Marianne" panose="02000000000000000000" pitchFamily="50" charset="0"/>
              <a:cs typeface="Arial"/>
            </a:rPr>
            <a:t>Note</a:t>
          </a:r>
          <a:r>
            <a:rPr lang="fr-FR" sz="800" b="0" i="0" u="none" strike="noStrike" baseline="0">
              <a:solidFill>
                <a:schemeClr val="tx1">
                  <a:lumMod val="75000"/>
                  <a:lumOff val="25000"/>
                </a:schemeClr>
              </a:solidFill>
              <a:latin typeface="Marianne" panose="02000000000000000000" pitchFamily="50" charset="0"/>
              <a:cs typeface="Arial"/>
            </a:rPr>
            <a:t> : Toutes les espèces métropolitaines et ultramarines de TAXREF sont prises en compte.</a:t>
          </a:r>
        </a:p>
      </cdr:txBody>
    </cdr:sp>
  </cdr:relSizeAnchor>
  <cdr:relSizeAnchor xmlns:cdr="http://schemas.openxmlformats.org/drawingml/2006/chartDrawing">
    <cdr:from>
      <cdr:x>0</cdr:x>
      <cdr:y>0.0265</cdr:y>
    </cdr:from>
    <cdr:to>
      <cdr:x>0.57742</cdr:x>
      <cdr:y>0.07958</cdr:y>
    </cdr:to>
    <cdr:sp macro="" textlink="">
      <cdr:nvSpPr>
        <cdr:cNvPr id="5" name="Rectangle : coins arrondis 4">
          <a:extLst xmlns:a="http://schemas.openxmlformats.org/drawingml/2006/main">
            <a:ext uri="{FF2B5EF4-FFF2-40B4-BE49-F238E27FC236}">
              <a16:creationId xmlns:a16="http://schemas.microsoft.com/office/drawing/2014/main" id="{B064B3FC-7468-4428-A89E-2F1A835F718F}"/>
            </a:ext>
          </a:extLst>
        </cdr:cNvPr>
        <cdr:cNvSpPr/>
      </cdr:nvSpPr>
      <cdr:spPr>
        <a:xfrm xmlns:a="http://schemas.openxmlformats.org/drawingml/2006/main">
          <a:off x="0" y="241539"/>
          <a:ext cx="8770327" cy="483826"/>
        </a:xfrm>
        <a:prstGeom xmlns:a="http://schemas.openxmlformats.org/drawingml/2006/main" prst="roundRect">
          <a:avLst/>
        </a:prstGeom>
        <a:solidFill xmlns:a="http://schemas.openxmlformats.org/drawingml/2006/main">
          <a:srgbClr val="098838"/>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0.04789</cdr:x>
      <cdr:y>0.02545</cdr:y>
    </cdr:from>
    <cdr:to>
      <cdr:x>0.60309</cdr:x>
      <cdr:y>0.0788</cdr:y>
    </cdr:to>
    <cdr:sp macro="" textlink="">
      <cdr:nvSpPr>
        <cdr:cNvPr id="6" name="ZoneTexte 1">
          <a:extLst xmlns:a="http://schemas.openxmlformats.org/drawingml/2006/main">
            <a:ext uri="{FF2B5EF4-FFF2-40B4-BE49-F238E27FC236}">
              <a16:creationId xmlns:a16="http://schemas.microsoft.com/office/drawing/2014/main" id="{27B8C607-725B-46C5-B160-87C234C7D3D9}"/>
            </a:ext>
          </a:extLst>
        </cdr:cNvPr>
        <cdr:cNvSpPr txBox="1"/>
      </cdr:nvSpPr>
      <cdr:spPr>
        <a:xfrm xmlns:a="http://schemas.openxmlformats.org/drawingml/2006/main">
          <a:off x="727075" y="231775"/>
          <a:ext cx="8429625" cy="4857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1400" b="1" i="0" u="none" baseline="0">
              <a:solidFill>
                <a:schemeClr val="bg1"/>
              </a:solidFill>
              <a:effectLst/>
              <a:latin typeface="Marianne" panose="02000000000000000000" pitchFamily="50" charset="0"/>
              <a:ea typeface="+mn-ea"/>
              <a:cs typeface="+mn-cs"/>
            </a:rPr>
            <a:t>Proportion d'espèces marines listées dans TAXREF faisant l'objet d'au moins une donnée d'occurrence dans l'INPN </a:t>
          </a:r>
          <a:r>
            <a:rPr lang="fr-FR" sz="1050" b="0" i="0" u="none" baseline="0">
              <a:solidFill>
                <a:schemeClr val="bg1"/>
              </a:solidFill>
              <a:effectLst/>
              <a:latin typeface="Marianne" panose="02000000000000000000" pitchFamily="50" charset="0"/>
              <a:ea typeface="+mn-ea"/>
              <a:cs typeface="+mn-cs"/>
            </a:rPr>
            <a:t>(en janvier 2021)</a:t>
          </a:r>
          <a:endParaRPr lang="fr-FR" sz="1050" b="0" u="none">
            <a:solidFill>
              <a:schemeClr val="bg1"/>
            </a:solidFill>
            <a:effectLst/>
            <a:latin typeface="Marianne" panose="02000000000000000000" pitchFamily="50"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1100" b="1" i="0" baseline="0">
              <a:effectLst/>
              <a:latin typeface="+mn-lt"/>
              <a:ea typeface="+mn-ea"/>
              <a:cs typeface="+mn-cs"/>
            </a:rPr>
            <a:t> </a:t>
          </a:r>
          <a:br>
            <a:rPr lang="fr-FR" sz="1100" b="1" i="0" baseline="0">
              <a:effectLst/>
              <a:latin typeface="+mn-lt"/>
              <a:ea typeface="+mn-ea"/>
              <a:cs typeface="+mn-cs"/>
            </a:rPr>
          </a:br>
          <a:endParaRPr lang="fr-FR" sz="1100"/>
        </a:p>
      </cdr:txBody>
    </cdr:sp>
  </cdr:relSizeAnchor>
  <cdr:relSizeAnchor xmlns:cdr="http://schemas.openxmlformats.org/drawingml/2006/chartDrawing">
    <cdr:from>
      <cdr:x>0.04432</cdr:x>
      <cdr:y>0.03543</cdr:y>
    </cdr:from>
    <cdr:to>
      <cdr:x>0.04733</cdr:x>
      <cdr:y>0.07315</cdr:y>
    </cdr:to>
    <cdr:sp macro="" textlink="">
      <cdr:nvSpPr>
        <cdr:cNvPr id="9" name="Rectangle 8">
          <a:extLst xmlns:a="http://schemas.openxmlformats.org/drawingml/2006/main">
            <a:ext uri="{FF2B5EF4-FFF2-40B4-BE49-F238E27FC236}">
              <a16:creationId xmlns:a16="http://schemas.microsoft.com/office/drawing/2014/main" id="{839989B9-8796-47D6-927C-489940FF64F0}"/>
            </a:ext>
          </a:extLst>
        </cdr:cNvPr>
        <cdr:cNvSpPr/>
      </cdr:nvSpPr>
      <cdr:spPr>
        <a:xfrm xmlns:a="http://schemas.openxmlformats.org/drawingml/2006/main">
          <a:off x="673120" y="322912"/>
          <a:ext cx="45719" cy="343837"/>
        </a:xfrm>
        <a:prstGeom xmlns:a="http://schemas.openxmlformats.org/drawingml/2006/main" prst="rect">
          <a:avLst/>
        </a:prstGeom>
        <a:solidFill xmlns:a="http://schemas.openxmlformats.org/drawingml/2006/main">
          <a:srgbClr val="F6BD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0.04644</cdr:x>
      <cdr:y>0.09032</cdr:y>
    </cdr:from>
    <cdr:to>
      <cdr:x>0.12022</cdr:x>
      <cdr:y>0.17069</cdr:y>
    </cdr:to>
    <cdr:sp macro="" textlink="">
      <cdr:nvSpPr>
        <cdr:cNvPr id="10" name="ZoneTexte 1">
          <a:extLst xmlns:a="http://schemas.openxmlformats.org/drawingml/2006/main">
            <a:ext uri="{FF2B5EF4-FFF2-40B4-BE49-F238E27FC236}">
              <a16:creationId xmlns:a16="http://schemas.microsoft.com/office/drawing/2014/main" id="{CFF17B5C-52D8-4C78-8B1C-F35F1C93E28C}"/>
            </a:ext>
          </a:extLst>
        </cdr:cNvPr>
        <cdr:cNvSpPr txBox="1"/>
      </cdr:nvSpPr>
      <cdr:spPr>
        <a:xfrm xmlns:a="http://schemas.openxmlformats.org/drawingml/2006/main">
          <a:off x="705406" y="823238"/>
          <a:ext cx="1120624" cy="732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fr-FR" sz="800" b="1" i="0" baseline="0">
              <a:solidFill>
                <a:schemeClr val="tx1">
                  <a:lumMod val="75000"/>
                  <a:lumOff val="25000"/>
                </a:schemeClr>
              </a:solidFill>
              <a:effectLst/>
              <a:latin typeface="Marianne" panose="02000000000000000000" pitchFamily="50" charset="0"/>
              <a:ea typeface="+mn-ea"/>
              <a:cs typeface="+mn-cs"/>
            </a:rPr>
            <a:t>Nombre d'espèces</a:t>
          </a:r>
          <a:endParaRPr lang="fr-FR" sz="1100"/>
        </a:p>
      </cdr:txBody>
    </cdr:sp>
  </cdr:relSizeAnchor>
  <cdr:relSizeAnchor xmlns:cdr="http://schemas.openxmlformats.org/drawingml/2006/chartDrawing">
    <cdr:from>
      <cdr:x>0.58604</cdr:x>
      <cdr:y>0.35811</cdr:y>
    </cdr:from>
    <cdr:to>
      <cdr:x>0.67317</cdr:x>
      <cdr:y>0.53403</cdr:y>
    </cdr:to>
    <cdr:sp macro="" textlink="">
      <cdr:nvSpPr>
        <cdr:cNvPr id="11" name="Rectangle : coins arrondis 10">
          <a:extLst xmlns:a="http://schemas.openxmlformats.org/drawingml/2006/main">
            <a:ext uri="{FF2B5EF4-FFF2-40B4-BE49-F238E27FC236}">
              <a16:creationId xmlns:a16="http://schemas.microsoft.com/office/drawing/2014/main" id="{CC9DF21F-E6A8-4C1D-9426-7C82A9F082DF}"/>
            </a:ext>
          </a:extLst>
        </cdr:cNvPr>
        <cdr:cNvSpPr/>
      </cdr:nvSpPr>
      <cdr:spPr>
        <a:xfrm xmlns:a="http://schemas.openxmlformats.org/drawingml/2006/main">
          <a:off x="8901197" y="3264084"/>
          <a:ext cx="1323393" cy="1603457"/>
        </a:xfrm>
        <a:prstGeom xmlns:a="http://schemas.openxmlformats.org/drawingml/2006/main" prst="roundRect">
          <a:avLst/>
        </a:prstGeom>
        <a:solidFill xmlns:a="http://schemas.openxmlformats.org/drawingml/2006/main">
          <a:srgbClr val="FAFAFA"/>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0.5879</cdr:x>
      <cdr:y>0.36758</cdr:y>
    </cdr:from>
    <cdr:to>
      <cdr:x>0.65748</cdr:x>
      <cdr:y>0.42844</cdr:y>
    </cdr:to>
    <cdr:sp macro="" textlink="">
      <cdr:nvSpPr>
        <cdr:cNvPr id="12" name="ZoneTexte 1">
          <a:extLst xmlns:a="http://schemas.openxmlformats.org/drawingml/2006/main">
            <a:ext uri="{FF2B5EF4-FFF2-40B4-BE49-F238E27FC236}">
              <a16:creationId xmlns:a16="http://schemas.microsoft.com/office/drawing/2014/main" id="{FB644EE7-12D8-46E9-A079-F06660B343FB}"/>
            </a:ext>
          </a:extLst>
        </cdr:cNvPr>
        <cdr:cNvSpPr txBox="1"/>
      </cdr:nvSpPr>
      <cdr:spPr>
        <a:xfrm xmlns:a="http://schemas.openxmlformats.org/drawingml/2006/main">
          <a:off x="8929412" y="3350388"/>
          <a:ext cx="1056830" cy="554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tx1">
                  <a:lumMod val="65000"/>
                  <a:lumOff val="35000"/>
                </a:schemeClr>
              </a:solidFill>
              <a:latin typeface="DIN Black" pitchFamily="50" charset="0"/>
            </a:rPr>
            <a:t>Nombre</a:t>
          </a:r>
          <a:r>
            <a:rPr lang="fr-FR" sz="800" baseline="0">
              <a:solidFill>
                <a:schemeClr val="tx1">
                  <a:lumMod val="65000"/>
                  <a:lumOff val="35000"/>
                </a:schemeClr>
              </a:solidFill>
              <a:latin typeface="DIN Black" pitchFamily="50" charset="0"/>
            </a:rPr>
            <a:t> d'e</a:t>
          </a:r>
          <a:r>
            <a:rPr lang="fr-FR" sz="800">
              <a:solidFill>
                <a:schemeClr val="tx1">
                  <a:lumMod val="65000"/>
                  <a:lumOff val="35000"/>
                </a:schemeClr>
              </a:solidFill>
              <a:latin typeface="DIN Black" pitchFamily="50" charset="0"/>
            </a:rPr>
            <a:t>spèces</a:t>
          </a:r>
          <a:r>
            <a:rPr lang="fr-FR" sz="800" baseline="0">
              <a:solidFill>
                <a:schemeClr val="tx1">
                  <a:lumMod val="65000"/>
                  <a:lumOff val="35000"/>
                </a:schemeClr>
              </a:solidFill>
              <a:latin typeface="DIN Black" pitchFamily="50" charset="0"/>
            </a:rPr>
            <a:t> listées dans TAXREF</a:t>
          </a:r>
          <a:r>
            <a:rPr lang="fr-FR" sz="800" baseline="0">
              <a:solidFill>
                <a:schemeClr val="tx1">
                  <a:lumMod val="75000"/>
                  <a:lumOff val="25000"/>
                </a:schemeClr>
              </a:solidFill>
              <a:latin typeface="DIN Black" pitchFamily="50" charset="0"/>
            </a:rPr>
            <a:t>: </a:t>
          </a:r>
        </a:p>
        <a:p xmlns:a="http://schemas.openxmlformats.org/drawingml/2006/main">
          <a:endParaRPr lang="fr-FR" sz="1100"/>
        </a:p>
      </cdr:txBody>
    </cdr:sp>
  </cdr:relSizeAnchor>
  <cdr:relSizeAnchor xmlns:cdr="http://schemas.openxmlformats.org/drawingml/2006/chartDrawing">
    <cdr:from>
      <cdr:x>0.60222</cdr:x>
      <cdr:y>0.41572</cdr:y>
    </cdr:from>
    <cdr:to>
      <cdr:x>0.66838</cdr:x>
      <cdr:y>0.53458</cdr:y>
    </cdr:to>
    <cdr:sp macro="" textlink="">
      <cdr:nvSpPr>
        <cdr:cNvPr id="13" name="ZoneTexte 1">
          <a:extLst xmlns:a="http://schemas.openxmlformats.org/drawingml/2006/main">
            <a:ext uri="{FF2B5EF4-FFF2-40B4-BE49-F238E27FC236}">
              <a16:creationId xmlns:a16="http://schemas.microsoft.com/office/drawing/2014/main" id="{6EC783F7-C7DD-49BD-9680-141849037196}"/>
            </a:ext>
          </a:extLst>
        </cdr:cNvPr>
        <cdr:cNvSpPr txBox="1"/>
      </cdr:nvSpPr>
      <cdr:spPr>
        <a:xfrm xmlns:a="http://schemas.openxmlformats.org/drawingml/2006/main">
          <a:off x="9147017" y="3789119"/>
          <a:ext cx="1004885" cy="10833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400"/>
            </a:spcAft>
          </a:pPr>
          <a:r>
            <a:rPr lang="fr-FR" sz="800">
              <a:solidFill>
                <a:schemeClr val="tx1">
                  <a:lumMod val="75000"/>
                  <a:lumOff val="25000"/>
                </a:schemeClr>
              </a:solidFill>
              <a:latin typeface="DIN-Regular" pitchFamily="2" charset="0"/>
            </a:rPr>
            <a:t>Faisant l'objet d'au moins une donnée</a:t>
          </a:r>
          <a:r>
            <a:rPr lang="fr-FR" sz="800" baseline="0">
              <a:solidFill>
                <a:schemeClr val="tx1">
                  <a:lumMod val="75000"/>
                  <a:lumOff val="25000"/>
                </a:schemeClr>
              </a:solidFill>
              <a:latin typeface="DIN-Regular" pitchFamily="2" charset="0"/>
            </a:rPr>
            <a:t> dans l'INPN</a:t>
          </a:r>
        </a:p>
        <a:p xmlns:a="http://schemas.openxmlformats.org/drawingml/2006/main">
          <a:pPr>
            <a:spcAft>
              <a:spcPts val="400"/>
            </a:spcAft>
          </a:pPr>
          <a:r>
            <a:rPr lang="fr-FR" sz="800" baseline="0">
              <a:solidFill>
                <a:schemeClr val="tx1">
                  <a:lumMod val="75000"/>
                  <a:lumOff val="25000"/>
                </a:schemeClr>
              </a:solidFill>
              <a:latin typeface="DIN-Regular" pitchFamily="2" charset="0"/>
            </a:rPr>
            <a:t>Ne faisant l'objet d'aucune donnée dans l'INPN</a:t>
          </a:r>
          <a:endParaRPr lang="fr-FR" sz="800">
            <a:solidFill>
              <a:schemeClr val="tx1">
                <a:lumMod val="75000"/>
                <a:lumOff val="25000"/>
              </a:schemeClr>
            </a:solidFill>
            <a:latin typeface="DIN-Regular" pitchFamily="2" charset="0"/>
          </a:endParaRPr>
        </a:p>
      </cdr:txBody>
    </cdr:sp>
  </cdr:relSizeAnchor>
  <cdr:relSizeAnchor xmlns:cdr="http://schemas.openxmlformats.org/drawingml/2006/chartDrawing">
    <cdr:from>
      <cdr:x>0.59391</cdr:x>
      <cdr:y>0.4903</cdr:y>
    </cdr:from>
    <cdr:to>
      <cdr:x>0.60228</cdr:x>
      <cdr:y>0.50425</cdr:y>
    </cdr:to>
    <cdr:sp macro="" textlink="">
      <cdr:nvSpPr>
        <cdr:cNvPr id="14" name="Rectangle : coins arrondis 13">
          <a:extLst xmlns:a="http://schemas.openxmlformats.org/drawingml/2006/main">
            <a:ext uri="{FF2B5EF4-FFF2-40B4-BE49-F238E27FC236}">
              <a16:creationId xmlns:a16="http://schemas.microsoft.com/office/drawing/2014/main" id="{B3901AEF-E7A3-4C54-938F-852438CFAD07}"/>
            </a:ext>
          </a:extLst>
        </cdr:cNvPr>
        <cdr:cNvSpPr/>
      </cdr:nvSpPr>
      <cdr:spPr>
        <a:xfrm xmlns:a="http://schemas.openxmlformats.org/drawingml/2006/main">
          <a:off x="9020654" y="4468907"/>
          <a:ext cx="127130" cy="127150"/>
        </a:xfrm>
        <a:prstGeom xmlns:a="http://schemas.openxmlformats.org/drawingml/2006/main" prst="roundRect">
          <a:avLst/>
        </a:prstGeom>
        <a:solidFill xmlns:a="http://schemas.openxmlformats.org/drawingml/2006/main">
          <a:schemeClr val="bg1">
            <a:lumMod val="8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0.59434</cdr:x>
      <cdr:y>0.43238</cdr:y>
    </cdr:from>
    <cdr:to>
      <cdr:x>0.6027</cdr:x>
      <cdr:y>0.44633</cdr:y>
    </cdr:to>
    <cdr:sp macro="" textlink="">
      <cdr:nvSpPr>
        <cdr:cNvPr id="15" name="Rectangle : coins arrondis 14">
          <a:extLst xmlns:a="http://schemas.openxmlformats.org/drawingml/2006/main">
            <a:ext uri="{FF2B5EF4-FFF2-40B4-BE49-F238E27FC236}">
              <a16:creationId xmlns:a16="http://schemas.microsoft.com/office/drawing/2014/main" id="{B3901AEF-E7A3-4C54-938F-852438CFAD07}"/>
            </a:ext>
          </a:extLst>
        </cdr:cNvPr>
        <cdr:cNvSpPr/>
      </cdr:nvSpPr>
      <cdr:spPr>
        <a:xfrm xmlns:a="http://schemas.openxmlformats.org/drawingml/2006/main">
          <a:off x="9027221" y="3940999"/>
          <a:ext cx="126977" cy="127150"/>
        </a:xfrm>
        <a:prstGeom xmlns:a="http://schemas.openxmlformats.org/drawingml/2006/main" prst="roundRect">
          <a:avLst/>
        </a:prstGeom>
        <a:solidFill xmlns:a="http://schemas.openxmlformats.org/drawingml/2006/main">
          <a:srgbClr val="9CCFD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cdr:x>
      <cdr:y>0.60779</cdr:y>
    </cdr:from>
    <cdr:to>
      <cdr:x>0.21515</cdr:x>
      <cdr:y>0.66479</cdr:y>
    </cdr:to>
    <cdr:sp macro="" textlink="">
      <cdr:nvSpPr>
        <cdr:cNvPr id="16" name="Rectangle : coins arrondis 15">
          <a:extLst xmlns:a="http://schemas.openxmlformats.org/drawingml/2006/main">
            <a:ext uri="{FF2B5EF4-FFF2-40B4-BE49-F238E27FC236}">
              <a16:creationId xmlns:a16="http://schemas.microsoft.com/office/drawing/2014/main" id="{A21EE09D-54F8-4003-B1E8-977A1FC14645}"/>
            </a:ext>
          </a:extLst>
        </cdr:cNvPr>
        <cdr:cNvSpPr/>
      </cdr:nvSpPr>
      <cdr:spPr>
        <a:xfrm xmlns:a="http://schemas.openxmlformats.org/drawingml/2006/main">
          <a:off x="0" y="5539784"/>
          <a:ext cx="3267808" cy="519581"/>
        </a:xfrm>
        <a:prstGeom xmlns:a="http://schemas.openxmlformats.org/drawingml/2006/main" prst="roundRect">
          <a:avLst/>
        </a:prstGeom>
        <a:solidFill xmlns:a="http://schemas.openxmlformats.org/drawingml/2006/main">
          <a:srgbClr val="FAFAFA"/>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0.0433</cdr:x>
      <cdr:y>0.60932</cdr:y>
    </cdr:from>
    <cdr:to>
      <cdr:x>0.08442</cdr:x>
      <cdr:y>0.6594</cdr:y>
    </cdr:to>
    <cdr:pic>
      <cdr:nvPicPr>
        <cdr:cNvPr id="17" name="Image 16">
          <a:extLst xmlns:a="http://schemas.openxmlformats.org/drawingml/2006/main">
            <a:ext uri="{FF2B5EF4-FFF2-40B4-BE49-F238E27FC236}">
              <a16:creationId xmlns:a16="http://schemas.microsoft.com/office/drawing/2014/main" id="{17BBAB01-A1A0-44AA-86F4-3A744C7CE07B}"/>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bwMode="auto">
        <a:xfrm xmlns:a="http://schemas.openxmlformats.org/drawingml/2006/main">
          <a:off x="657692" y="5553807"/>
          <a:ext cx="624520" cy="456398"/>
        </a:xfrm>
        <a:prstGeom xmlns:a="http://schemas.openxmlformats.org/drawingml/2006/main" prst="rect">
          <a:avLst/>
        </a:prstGeom>
        <a:noFill xmlns:a="http://schemas.openxmlformats.org/drawingml/2006/main"/>
        <a:ln xmlns:a="http://schemas.openxmlformats.org/drawingml/2006/main">
          <a:noFill/>
        </a:ln>
      </cdr:spPr>
    </cdr:pic>
  </cdr:relSizeAnchor>
  <cdr:relSizeAnchor xmlns:cdr="http://schemas.openxmlformats.org/drawingml/2006/chartDrawing">
    <cdr:from>
      <cdr:x>0.08376</cdr:x>
      <cdr:y>0.60528</cdr:y>
    </cdr:from>
    <cdr:to>
      <cdr:x>0.37967</cdr:x>
      <cdr:y>0.67518</cdr:y>
    </cdr:to>
    <cdr:sp macro="" textlink="">
      <cdr:nvSpPr>
        <cdr:cNvPr id="18" name="ZoneTexte 1">
          <a:extLst xmlns:a="http://schemas.openxmlformats.org/drawingml/2006/main">
            <a:ext uri="{FF2B5EF4-FFF2-40B4-BE49-F238E27FC236}">
              <a16:creationId xmlns:a16="http://schemas.microsoft.com/office/drawing/2014/main" id="{A68337DD-292B-4ACD-8FEC-C455A3655B41}"/>
            </a:ext>
          </a:extLst>
        </cdr:cNvPr>
        <cdr:cNvSpPr txBox="1"/>
      </cdr:nvSpPr>
      <cdr:spPr>
        <a:xfrm xmlns:a="http://schemas.openxmlformats.org/drawingml/2006/main">
          <a:off x="1272269" y="5516913"/>
          <a:ext cx="4494492" cy="637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900"/>
            </a:lnSpc>
            <a:spcAft>
              <a:spcPts val="0"/>
            </a:spcAft>
          </a:pPr>
          <a:r>
            <a:rPr lang="fr-FR" sz="600" b="0" i="1" baseline="0">
              <a:solidFill>
                <a:schemeClr val="tx1">
                  <a:lumMod val="75000"/>
                  <a:lumOff val="25000"/>
                </a:schemeClr>
              </a:solidFill>
              <a:effectLst/>
              <a:latin typeface="Marianne" panose="02000000000000000000" pitchFamily="50" charset="0"/>
              <a:ea typeface="+mn-ea"/>
              <a:cs typeface="+mn-cs"/>
            </a:rPr>
            <a:t>Visuel ONB, d'après :</a:t>
          </a:r>
          <a:endParaRPr lang="fr-FR" sz="600" b="0" i="1">
            <a:solidFill>
              <a:schemeClr val="tx1">
                <a:lumMod val="75000"/>
                <a:lumOff val="25000"/>
              </a:schemeClr>
            </a:solidFill>
            <a:effectLst/>
            <a:latin typeface="Marianne" panose="02000000000000000000" pitchFamily="50" charset="0"/>
          </a:endParaRPr>
        </a:p>
        <a:p xmlns:a="http://schemas.openxmlformats.org/drawingml/2006/main">
          <a:pPr rtl="0">
            <a:lnSpc>
              <a:spcPts val="900"/>
            </a:lnSpc>
            <a:spcAft>
              <a:spcPts val="0"/>
            </a:spcAft>
          </a:pPr>
          <a:r>
            <a:rPr lang="fr-FR" sz="600" b="0" i="0" baseline="0">
              <a:solidFill>
                <a:schemeClr val="tx1">
                  <a:lumMod val="65000"/>
                  <a:lumOff val="35000"/>
                </a:schemeClr>
              </a:solidFill>
              <a:effectLst/>
              <a:latin typeface="Marianne" panose="02000000000000000000" pitchFamily="50" charset="0"/>
              <a:ea typeface="+mn-ea"/>
              <a:cs typeface="+mn-cs"/>
            </a:rPr>
            <a:t>Origine des données : INPN/SINP, janvier 2021</a:t>
          </a:r>
          <a:endParaRPr lang="fr-FR" sz="600" i="0">
            <a:solidFill>
              <a:schemeClr val="tx1">
                <a:lumMod val="65000"/>
                <a:lumOff val="35000"/>
              </a:schemeClr>
            </a:solidFill>
            <a:effectLst/>
            <a:latin typeface="Marianne" panose="02000000000000000000" pitchFamily="50" charset="0"/>
          </a:endParaRPr>
        </a:p>
        <a:p xmlns:a="http://schemas.openxmlformats.org/drawingml/2006/main">
          <a:pPr rtl="0">
            <a:lnSpc>
              <a:spcPts val="900"/>
            </a:lnSpc>
            <a:spcAft>
              <a:spcPts val="0"/>
            </a:spcAft>
          </a:pPr>
          <a:r>
            <a:rPr lang="fr-FR" sz="600" b="0" i="0" baseline="0">
              <a:solidFill>
                <a:schemeClr val="tx1">
                  <a:lumMod val="65000"/>
                  <a:lumOff val="35000"/>
                </a:schemeClr>
              </a:solidFill>
              <a:effectLst/>
              <a:latin typeface="Marianne" panose="02000000000000000000" pitchFamily="50" charset="0"/>
              <a:ea typeface="+mn-ea"/>
              <a:cs typeface="+mn-cs"/>
            </a:rPr>
            <a:t>Traitements : UMS PatriNat (OFB-CNRS-MNHN)</a:t>
          </a:r>
        </a:p>
        <a:p xmlns:a="http://schemas.openxmlformats.org/drawingml/2006/main">
          <a:pPr marL="0" marR="0" lvl="0" indent="0" defTabSz="914400" eaLnBrk="1" fontAlgn="auto" latinLnBrk="0" hangingPunct="1">
            <a:lnSpc>
              <a:spcPts val="900"/>
            </a:lnSpc>
            <a:spcBef>
              <a:spcPts val="0"/>
            </a:spcBef>
            <a:spcAft>
              <a:spcPts val="0"/>
            </a:spcAft>
            <a:buClrTx/>
            <a:buSzTx/>
            <a:buFontTx/>
            <a:buNone/>
            <a:tabLst/>
            <a:defRPr/>
          </a:pPr>
          <a:r>
            <a:rPr kumimoji="0" lang="fr-FR" sz="600" b="0" i="0" u="none" strike="noStrike" kern="0" cap="none" spc="0" normalizeH="0" baseline="0" noProof="0">
              <a:ln>
                <a:noFill/>
              </a:ln>
              <a:solidFill>
                <a:prstClr val="black">
                  <a:lumMod val="65000"/>
                  <a:lumOff val="35000"/>
                </a:prstClr>
              </a:solidFill>
              <a:effectLst/>
              <a:uLnTx/>
              <a:uFillTx/>
              <a:latin typeface="Marianne" panose="02000000000000000000" pitchFamily="50" charset="0"/>
              <a:ea typeface="+mn-ea"/>
              <a:cs typeface="+mn-cs"/>
            </a:rPr>
            <a:t>©  SDES, OFB, 2021</a:t>
          </a:r>
        </a:p>
        <a:p xmlns:a="http://schemas.openxmlformats.org/drawingml/2006/main">
          <a:pPr rtl="0">
            <a:lnSpc>
              <a:spcPts val="1100"/>
            </a:lnSpc>
            <a:spcAft>
              <a:spcPts val="300"/>
            </a:spcAft>
          </a:pPr>
          <a:endParaRPr lang="fr-FR" sz="800">
            <a:solidFill>
              <a:schemeClr val="tx1">
                <a:lumMod val="65000"/>
                <a:lumOff val="35000"/>
              </a:schemeClr>
            </a:solidFill>
            <a:effectLst/>
            <a:latin typeface="Marianne" panose="02000000000000000000" pitchFamily="50" charset="0"/>
          </a:endParaRPr>
        </a:p>
        <a:p xmlns:a="http://schemas.openxmlformats.org/drawingml/2006/main">
          <a:pPr>
            <a:lnSpc>
              <a:spcPts val="1200"/>
            </a:lnSpc>
          </a:pPr>
          <a:endParaRPr lang="fr-FR" sz="1100"/>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120649</xdr:colOff>
      <xdr:row>0</xdr:row>
      <xdr:rowOff>76199</xdr:rowOff>
    </xdr:from>
    <xdr:to>
      <xdr:col>11</xdr:col>
      <xdr:colOff>424366</xdr:colOff>
      <xdr:row>33</xdr:row>
      <xdr:rowOff>152399</xdr:rowOff>
    </xdr:to>
    <xdr:pic>
      <xdr:nvPicPr>
        <xdr:cNvPr id="4" name="Image 3">
          <a:extLst>
            <a:ext uri="{FF2B5EF4-FFF2-40B4-BE49-F238E27FC236}">
              <a16:creationId xmlns:a16="http://schemas.microsoft.com/office/drawing/2014/main" id="{623C0EBE-10A7-4334-9923-5C6012A75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49" y="76199"/>
          <a:ext cx="8685717" cy="5419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xdr:colOff>
      <xdr:row>1</xdr:row>
      <xdr:rowOff>19050</xdr:rowOff>
    </xdr:from>
    <xdr:to>
      <xdr:col>12</xdr:col>
      <xdr:colOff>240654</xdr:colOff>
      <xdr:row>34</xdr:row>
      <xdr:rowOff>28575</xdr:rowOff>
    </xdr:to>
    <xdr:pic>
      <xdr:nvPicPr>
        <xdr:cNvPr id="3" name="Image 2">
          <a:extLst>
            <a:ext uri="{FF2B5EF4-FFF2-40B4-BE49-F238E27FC236}">
              <a16:creationId xmlns:a16="http://schemas.microsoft.com/office/drawing/2014/main" id="{8B57BCFE-F283-4D71-97B8-221C9D861E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00" y="180975"/>
          <a:ext cx="9244954" cy="5353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1</xdr:row>
      <xdr:rowOff>6350</xdr:rowOff>
    </xdr:from>
    <xdr:to>
      <xdr:col>12</xdr:col>
      <xdr:colOff>541318</xdr:colOff>
      <xdr:row>37</xdr:row>
      <xdr:rowOff>152400</xdr:rowOff>
    </xdr:to>
    <xdr:pic>
      <xdr:nvPicPr>
        <xdr:cNvPr id="3" name="Image 2">
          <a:extLst>
            <a:ext uri="{FF2B5EF4-FFF2-40B4-BE49-F238E27FC236}">
              <a16:creationId xmlns:a16="http://schemas.microsoft.com/office/drawing/2014/main" id="{D7E6C341-8AD7-471A-A4DD-D83FD60561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68275"/>
          <a:ext cx="9590068" cy="5975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13947321" cy="9109982"/>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0.02954</cdr:y>
    </cdr:from>
    <cdr:to>
      <cdr:x>0.6522</cdr:x>
      <cdr:y>0.08813</cdr:y>
    </cdr:to>
    <cdr:sp macro="" textlink="">
      <cdr:nvSpPr>
        <cdr:cNvPr id="5" name="Rectangle : coins arrondis 4">
          <a:extLst xmlns:a="http://schemas.openxmlformats.org/drawingml/2006/main">
            <a:ext uri="{FF2B5EF4-FFF2-40B4-BE49-F238E27FC236}">
              <a16:creationId xmlns:a16="http://schemas.microsoft.com/office/drawing/2014/main" id="{0071B8EA-6361-413B-87AC-CC56E58A2F93}"/>
            </a:ext>
          </a:extLst>
        </cdr:cNvPr>
        <cdr:cNvSpPr/>
      </cdr:nvSpPr>
      <cdr:spPr>
        <a:xfrm xmlns:a="http://schemas.openxmlformats.org/drawingml/2006/main">
          <a:off x="0" y="269109"/>
          <a:ext cx="9096375" cy="533712"/>
        </a:xfrm>
        <a:prstGeom xmlns:a="http://schemas.openxmlformats.org/drawingml/2006/main" prst="roundRect">
          <a:avLst/>
        </a:prstGeom>
        <a:solidFill xmlns:a="http://schemas.openxmlformats.org/drawingml/2006/main">
          <a:srgbClr val="098838"/>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0.05779</cdr:x>
      <cdr:y>0.02953</cdr:y>
    </cdr:from>
    <cdr:to>
      <cdr:x>0.65463</cdr:x>
      <cdr:y>0.09431</cdr:y>
    </cdr:to>
    <cdr:sp macro="" textlink="">
      <cdr:nvSpPr>
        <cdr:cNvPr id="3" name="ZoneTexte 2">
          <a:extLst xmlns:a="http://schemas.openxmlformats.org/drawingml/2006/main">
            <a:ext uri="{FF2B5EF4-FFF2-40B4-BE49-F238E27FC236}">
              <a16:creationId xmlns:a16="http://schemas.microsoft.com/office/drawing/2014/main" id="{7251AFC7-89AF-4081-9D29-D69CE108C636}"/>
            </a:ext>
          </a:extLst>
        </cdr:cNvPr>
        <cdr:cNvSpPr txBox="1"/>
      </cdr:nvSpPr>
      <cdr:spPr>
        <a:xfrm xmlns:a="http://schemas.openxmlformats.org/drawingml/2006/main">
          <a:off x="806016" y="269018"/>
          <a:ext cx="8324377" cy="5901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1400" b="1" i="0" baseline="0">
              <a:solidFill>
                <a:schemeClr val="bg1"/>
              </a:solidFill>
              <a:effectLst/>
              <a:latin typeface="Marianne" panose="02000000000000000000" pitchFamily="50" charset="0"/>
              <a:ea typeface="+mn-ea"/>
              <a:cs typeface="+mn-cs"/>
            </a:rPr>
            <a:t>Proportion d'espèces listées dans TAXREF faisant l'objet </a:t>
          </a:r>
          <a:r>
            <a:rPr kumimoji="0" lang="fr-FR" sz="1400" b="1" i="0" u="none" strike="noStrike" kern="0" cap="none" spc="0" normalizeH="0" baseline="0" noProof="0">
              <a:ln>
                <a:noFill/>
              </a:ln>
              <a:solidFill>
                <a:prstClr val="white"/>
              </a:solidFill>
              <a:effectLst/>
              <a:uLnTx/>
              <a:uFillTx/>
              <a:latin typeface="Marianne" panose="02000000000000000000" pitchFamily="50" charset="0"/>
              <a:ea typeface="+mn-ea"/>
              <a:cs typeface="+mn-cs"/>
            </a:rPr>
            <a:t>d'au moins une donnée d'occurrence dans l'INPN</a:t>
          </a:r>
          <a:r>
            <a:rPr lang="fr-FR" sz="1400" b="1" i="0" baseline="0">
              <a:solidFill>
                <a:schemeClr val="bg1"/>
              </a:solidFill>
              <a:effectLst/>
              <a:latin typeface="Marianne" panose="02000000000000000000" pitchFamily="50" charset="0"/>
              <a:ea typeface="+mn-ea"/>
              <a:cs typeface="+mn-cs"/>
            </a:rPr>
            <a:t> </a:t>
          </a:r>
          <a:r>
            <a:rPr lang="fr-FR" sz="1050" b="0" i="0" baseline="0">
              <a:solidFill>
                <a:schemeClr val="bg1"/>
              </a:solidFill>
              <a:effectLst/>
              <a:latin typeface="Marianne" panose="02000000000000000000" pitchFamily="50" charset="0"/>
              <a:ea typeface="+mn-ea"/>
              <a:cs typeface="+mn-cs"/>
            </a:rPr>
            <a:t>(en janvier 2021)</a:t>
          </a:r>
          <a:br>
            <a:rPr lang="fr-FR" sz="1200" b="1" i="0" baseline="0">
              <a:solidFill>
                <a:schemeClr val="bg1"/>
              </a:solidFill>
              <a:effectLst/>
              <a:latin typeface="Marianne" panose="02000000000000000000" pitchFamily="50" charset="0"/>
              <a:ea typeface="+mn-ea"/>
              <a:cs typeface="+mn-cs"/>
            </a:rPr>
          </a:br>
          <a:endParaRPr lang="fr-FR" sz="1200" b="1">
            <a:solidFill>
              <a:schemeClr val="bg1"/>
            </a:solidFill>
            <a:effectLst/>
            <a:latin typeface="Marianne" panose="02000000000000000000" pitchFamily="50" charset="0"/>
          </a:endParaRPr>
        </a:p>
        <a:p xmlns:a="http://schemas.openxmlformats.org/drawingml/2006/main">
          <a:endParaRPr lang="fr-FR" sz="1100"/>
        </a:p>
      </cdr:txBody>
    </cdr:sp>
  </cdr:relSizeAnchor>
  <cdr:relSizeAnchor xmlns:cdr="http://schemas.openxmlformats.org/drawingml/2006/chartDrawing">
    <cdr:from>
      <cdr:x>0.05304</cdr:x>
      <cdr:y>0.03736</cdr:y>
    </cdr:from>
    <cdr:to>
      <cdr:x>0.05632</cdr:x>
      <cdr:y>0.08066</cdr:y>
    </cdr:to>
    <cdr:sp macro="" textlink="">
      <cdr:nvSpPr>
        <cdr:cNvPr id="8" name="Rectangle 7">
          <a:extLst xmlns:a="http://schemas.openxmlformats.org/drawingml/2006/main">
            <a:ext uri="{FF2B5EF4-FFF2-40B4-BE49-F238E27FC236}">
              <a16:creationId xmlns:a16="http://schemas.microsoft.com/office/drawing/2014/main" id="{977C1A65-63AC-487E-B02C-BF3FB7558E72}"/>
            </a:ext>
          </a:extLst>
        </cdr:cNvPr>
        <cdr:cNvSpPr/>
      </cdr:nvSpPr>
      <cdr:spPr>
        <a:xfrm xmlns:a="http://schemas.openxmlformats.org/drawingml/2006/main">
          <a:off x="739831" y="340354"/>
          <a:ext cx="45719" cy="394432"/>
        </a:xfrm>
        <a:prstGeom xmlns:a="http://schemas.openxmlformats.org/drawingml/2006/main" prst="rect">
          <a:avLst/>
        </a:prstGeom>
        <a:solidFill xmlns:a="http://schemas.openxmlformats.org/drawingml/2006/main">
          <a:srgbClr val="F6BD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0.46714</cdr:x>
      <cdr:y>0.24226</cdr:y>
    </cdr:from>
    <cdr:to>
      <cdr:x>0.61194</cdr:x>
      <cdr:y>0.51567</cdr:y>
    </cdr:to>
    <cdr:sp macro="" textlink="">
      <cdr:nvSpPr>
        <cdr:cNvPr id="4" name="ZoneTexte 3">
          <a:extLst xmlns:a="http://schemas.openxmlformats.org/drawingml/2006/main">
            <a:ext uri="{FF2B5EF4-FFF2-40B4-BE49-F238E27FC236}">
              <a16:creationId xmlns:a16="http://schemas.microsoft.com/office/drawing/2014/main" id="{ED3E4B3B-DE68-4765-B380-1976C84EF7EB}"/>
            </a:ext>
          </a:extLst>
        </cdr:cNvPr>
        <cdr:cNvSpPr txBox="1"/>
      </cdr:nvSpPr>
      <cdr:spPr>
        <a:xfrm xmlns:a="http://schemas.openxmlformats.org/drawingml/2006/main">
          <a:off x="6508972" y="2202073"/>
          <a:ext cx="2017568" cy="2485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solidFill>
                <a:srgbClr val="098838"/>
              </a:solidFill>
              <a:latin typeface="Marianne Thin" panose="02000000000000000000" pitchFamily="50" charset="0"/>
            </a:rPr>
            <a:t>En janvier</a:t>
          </a:r>
          <a:r>
            <a:rPr lang="fr-FR" sz="1200" baseline="0">
              <a:solidFill>
                <a:srgbClr val="098838"/>
              </a:solidFill>
              <a:latin typeface="Marianne Thin" panose="02000000000000000000" pitchFamily="50" charset="0"/>
            </a:rPr>
            <a:t> 2021, </a:t>
          </a:r>
        </a:p>
        <a:p xmlns:a="http://schemas.openxmlformats.org/drawingml/2006/main">
          <a:pPr algn="ctr"/>
          <a:r>
            <a:rPr lang="fr-FR" sz="1200" b="1" baseline="0">
              <a:solidFill>
                <a:srgbClr val="098838"/>
              </a:solidFill>
              <a:latin typeface="Marianne" panose="02000000000000000000" pitchFamily="50" charset="0"/>
            </a:rPr>
            <a:t>50 % des espèces </a:t>
          </a:r>
        </a:p>
        <a:p xmlns:a="http://schemas.openxmlformats.org/drawingml/2006/main">
          <a:pPr algn="ctr"/>
          <a:r>
            <a:rPr lang="fr-FR" sz="1200" b="1" baseline="0">
              <a:solidFill>
                <a:srgbClr val="098838"/>
              </a:solidFill>
              <a:latin typeface="Marianne" panose="02000000000000000000" pitchFamily="50" charset="0"/>
            </a:rPr>
            <a:t>(96 478) </a:t>
          </a:r>
        </a:p>
        <a:p xmlns:a="http://schemas.openxmlformats.org/drawingml/2006/main">
          <a:pPr algn="ctr"/>
          <a:r>
            <a:rPr lang="fr-FR" sz="1200" b="0" baseline="0">
              <a:solidFill>
                <a:srgbClr val="098838"/>
              </a:solidFill>
              <a:latin typeface="Marianne Thin" panose="02000000000000000000" pitchFamily="50" charset="0"/>
            </a:rPr>
            <a:t>faisaient l'objet</a:t>
          </a:r>
          <a:r>
            <a:rPr lang="fr-FR" sz="1200" b="1" baseline="0">
              <a:solidFill>
                <a:srgbClr val="098838"/>
              </a:solidFill>
              <a:latin typeface="Marianne" panose="02000000000000000000" pitchFamily="50" charset="0"/>
            </a:rPr>
            <a:t> </a:t>
          </a:r>
        </a:p>
        <a:p xmlns:a="http://schemas.openxmlformats.org/drawingml/2006/main">
          <a:pPr algn="ctr"/>
          <a:r>
            <a:rPr lang="fr-FR" sz="1200" b="1" baseline="0">
              <a:solidFill>
                <a:srgbClr val="098838"/>
              </a:solidFill>
              <a:latin typeface="Marianne" panose="02000000000000000000" pitchFamily="50" charset="0"/>
            </a:rPr>
            <a:t>d'au moins une donnée diffusée dans l'INPN</a:t>
          </a:r>
          <a:endParaRPr lang="fr-FR" sz="1200" b="1">
            <a:solidFill>
              <a:srgbClr val="098838"/>
            </a:solidFill>
            <a:latin typeface="Marianne" panose="02000000000000000000" pitchFamily="50" charset="0"/>
          </a:endParaRPr>
        </a:p>
      </cdr:txBody>
    </cdr:sp>
  </cdr:relSizeAnchor>
  <cdr:relSizeAnchor xmlns:cdr="http://schemas.openxmlformats.org/drawingml/2006/chartDrawing">
    <cdr:from>
      <cdr:x>0.03126</cdr:x>
      <cdr:y>0.30699</cdr:y>
    </cdr:from>
    <cdr:to>
      <cdr:x>0.12619</cdr:x>
      <cdr:y>0.47316</cdr:y>
    </cdr:to>
    <cdr:sp macro="" textlink="">
      <cdr:nvSpPr>
        <cdr:cNvPr id="12" name="Rectangle : coins arrondis 11">
          <a:extLst xmlns:a="http://schemas.openxmlformats.org/drawingml/2006/main">
            <a:ext uri="{FF2B5EF4-FFF2-40B4-BE49-F238E27FC236}">
              <a16:creationId xmlns:a16="http://schemas.microsoft.com/office/drawing/2014/main" id="{068F702A-6B7F-4BF3-B1DB-E0A25FE0F20F}"/>
            </a:ext>
          </a:extLst>
        </cdr:cNvPr>
        <cdr:cNvSpPr/>
      </cdr:nvSpPr>
      <cdr:spPr>
        <a:xfrm xmlns:a="http://schemas.openxmlformats.org/drawingml/2006/main">
          <a:off x="435945" y="2796703"/>
          <a:ext cx="1324020" cy="1513805"/>
        </a:xfrm>
        <a:prstGeom xmlns:a="http://schemas.openxmlformats.org/drawingml/2006/main" prst="roundRect">
          <a:avLst/>
        </a:prstGeom>
        <a:solidFill xmlns:a="http://schemas.openxmlformats.org/drawingml/2006/main">
          <a:srgbClr val="FAFAFA"/>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0.0469</cdr:x>
      <cdr:y>0.30802</cdr:y>
    </cdr:from>
    <cdr:to>
      <cdr:x>0.12272</cdr:x>
      <cdr:y>0.36899</cdr:y>
    </cdr:to>
    <cdr:sp macro="" textlink="">
      <cdr:nvSpPr>
        <cdr:cNvPr id="13" name="ZoneTexte 12">
          <a:extLst xmlns:a="http://schemas.openxmlformats.org/drawingml/2006/main">
            <a:ext uri="{FF2B5EF4-FFF2-40B4-BE49-F238E27FC236}">
              <a16:creationId xmlns:a16="http://schemas.microsoft.com/office/drawing/2014/main" id="{D87137AB-8E2D-4092-BB97-5A043CFFED5D}"/>
            </a:ext>
          </a:extLst>
        </cdr:cNvPr>
        <cdr:cNvSpPr txBox="1"/>
      </cdr:nvSpPr>
      <cdr:spPr>
        <a:xfrm xmlns:a="http://schemas.openxmlformats.org/drawingml/2006/main">
          <a:off x="654146" y="2806052"/>
          <a:ext cx="1057486" cy="555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solidFill>
                <a:schemeClr val="tx1">
                  <a:lumMod val="65000"/>
                  <a:lumOff val="35000"/>
                </a:schemeClr>
              </a:solidFill>
              <a:latin typeface="DIN Black" pitchFamily="50" charset="0"/>
            </a:rPr>
            <a:t>Nombre</a:t>
          </a:r>
          <a:r>
            <a:rPr lang="fr-FR" sz="800" baseline="0">
              <a:solidFill>
                <a:schemeClr val="tx1">
                  <a:lumMod val="65000"/>
                  <a:lumOff val="35000"/>
                </a:schemeClr>
              </a:solidFill>
              <a:latin typeface="DIN Black" pitchFamily="50" charset="0"/>
            </a:rPr>
            <a:t> d'e</a:t>
          </a:r>
          <a:r>
            <a:rPr lang="fr-FR" sz="800">
              <a:solidFill>
                <a:schemeClr val="tx1">
                  <a:lumMod val="65000"/>
                  <a:lumOff val="35000"/>
                </a:schemeClr>
              </a:solidFill>
              <a:latin typeface="DIN Black" pitchFamily="50" charset="0"/>
            </a:rPr>
            <a:t>spèces</a:t>
          </a:r>
          <a:r>
            <a:rPr lang="fr-FR" sz="800" baseline="0">
              <a:solidFill>
                <a:schemeClr val="tx1">
                  <a:lumMod val="65000"/>
                  <a:lumOff val="35000"/>
                </a:schemeClr>
              </a:solidFill>
              <a:latin typeface="DIN Black" pitchFamily="50" charset="0"/>
            </a:rPr>
            <a:t> listées dans TAXREF: </a:t>
          </a:r>
        </a:p>
        <a:p xmlns:a="http://schemas.openxmlformats.org/drawingml/2006/main">
          <a:endParaRPr lang="fr-FR" sz="1100"/>
        </a:p>
      </cdr:txBody>
    </cdr:sp>
  </cdr:relSizeAnchor>
  <cdr:relSizeAnchor xmlns:cdr="http://schemas.openxmlformats.org/drawingml/2006/chartDrawing">
    <cdr:from>
      <cdr:x>0.06044</cdr:x>
      <cdr:y>0.35574</cdr:y>
    </cdr:from>
    <cdr:to>
      <cdr:x>0.13253</cdr:x>
      <cdr:y>0.47482</cdr:y>
    </cdr:to>
    <cdr:sp macro="" textlink="">
      <cdr:nvSpPr>
        <cdr:cNvPr id="14" name="ZoneTexte 13">
          <a:extLst xmlns:a="http://schemas.openxmlformats.org/drawingml/2006/main">
            <a:ext uri="{FF2B5EF4-FFF2-40B4-BE49-F238E27FC236}">
              <a16:creationId xmlns:a16="http://schemas.microsoft.com/office/drawing/2014/main" id="{A64087BD-BB79-40CC-BA28-DF8A3CF0EF11}"/>
            </a:ext>
          </a:extLst>
        </cdr:cNvPr>
        <cdr:cNvSpPr txBox="1"/>
      </cdr:nvSpPr>
      <cdr:spPr>
        <a:xfrm xmlns:a="http://schemas.openxmlformats.org/drawingml/2006/main">
          <a:off x="842931" y="3240747"/>
          <a:ext cx="1005463" cy="10848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Aft>
              <a:spcPts val="400"/>
            </a:spcAft>
          </a:pPr>
          <a:r>
            <a:rPr lang="fr-FR" sz="800">
              <a:solidFill>
                <a:schemeClr val="tx1">
                  <a:lumMod val="75000"/>
                  <a:lumOff val="25000"/>
                </a:schemeClr>
              </a:solidFill>
              <a:latin typeface="DIN-Regular" pitchFamily="2" charset="0"/>
            </a:rPr>
            <a:t>Faisant l'objet d'au moins une donnée</a:t>
          </a:r>
          <a:r>
            <a:rPr lang="fr-FR" sz="800" baseline="0">
              <a:solidFill>
                <a:schemeClr val="tx1">
                  <a:lumMod val="75000"/>
                  <a:lumOff val="25000"/>
                </a:schemeClr>
              </a:solidFill>
              <a:latin typeface="DIN-Regular" pitchFamily="2" charset="0"/>
            </a:rPr>
            <a:t> dans l'INPN</a:t>
          </a:r>
        </a:p>
        <a:p xmlns:a="http://schemas.openxmlformats.org/drawingml/2006/main">
          <a:pPr>
            <a:spcAft>
              <a:spcPts val="400"/>
            </a:spcAft>
          </a:pPr>
          <a:r>
            <a:rPr lang="fr-FR" sz="800" baseline="0">
              <a:solidFill>
                <a:schemeClr val="tx1">
                  <a:lumMod val="75000"/>
                  <a:lumOff val="25000"/>
                </a:schemeClr>
              </a:solidFill>
              <a:latin typeface="DIN-Regular" pitchFamily="2" charset="0"/>
            </a:rPr>
            <a:t>Ne faisant l'objet d'aucune donnée dans l'INPN</a:t>
          </a:r>
          <a:endParaRPr lang="fr-FR" sz="800">
            <a:solidFill>
              <a:schemeClr val="tx1">
                <a:lumMod val="75000"/>
                <a:lumOff val="25000"/>
              </a:schemeClr>
            </a:solidFill>
            <a:latin typeface="DIN-Regular" pitchFamily="2" charset="0"/>
          </a:endParaRPr>
        </a:p>
      </cdr:txBody>
    </cdr:sp>
  </cdr:relSizeAnchor>
  <cdr:relSizeAnchor xmlns:cdr="http://schemas.openxmlformats.org/drawingml/2006/chartDrawing">
    <cdr:from>
      <cdr:x>0.05283</cdr:x>
      <cdr:y>0.37271</cdr:y>
    </cdr:from>
    <cdr:to>
      <cdr:x>0.06195</cdr:x>
      <cdr:y>0.38668</cdr:y>
    </cdr:to>
    <cdr:sp macro="" textlink="">
      <cdr:nvSpPr>
        <cdr:cNvPr id="15" name="Rectangle : coins arrondis 14">
          <a:extLst xmlns:a="http://schemas.openxmlformats.org/drawingml/2006/main">
            <a:ext uri="{FF2B5EF4-FFF2-40B4-BE49-F238E27FC236}">
              <a16:creationId xmlns:a16="http://schemas.microsoft.com/office/drawing/2014/main" id="{B576669D-EDD2-4124-9671-0076ADED186B}"/>
            </a:ext>
          </a:extLst>
        </cdr:cNvPr>
        <cdr:cNvSpPr/>
      </cdr:nvSpPr>
      <cdr:spPr>
        <a:xfrm xmlns:a="http://schemas.openxmlformats.org/drawingml/2006/main">
          <a:off x="736823" y="3395353"/>
          <a:ext cx="127199" cy="127266"/>
        </a:xfrm>
        <a:prstGeom xmlns:a="http://schemas.openxmlformats.org/drawingml/2006/main" prst="roundRect">
          <a:avLst/>
        </a:prstGeom>
        <a:solidFill xmlns:a="http://schemas.openxmlformats.org/drawingml/2006/main">
          <a:srgbClr val="11A65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0.05252</cdr:x>
      <cdr:y>0.42768</cdr:y>
    </cdr:from>
    <cdr:to>
      <cdr:x>0.06163</cdr:x>
      <cdr:y>0.44165</cdr:y>
    </cdr:to>
    <cdr:sp macro="" textlink="">
      <cdr:nvSpPr>
        <cdr:cNvPr id="16" name="Rectangle : coins arrondis 15">
          <a:extLst xmlns:a="http://schemas.openxmlformats.org/drawingml/2006/main">
            <a:ext uri="{FF2B5EF4-FFF2-40B4-BE49-F238E27FC236}">
              <a16:creationId xmlns:a16="http://schemas.microsoft.com/office/drawing/2014/main" id="{75462D65-5356-408F-BCD5-A2F0BCD2B818}"/>
            </a:ext>
          </a:extLst>
        </cdr:cNvPr>
        <cdr:cNvSpPr/>
      </cdr:nvSpPr>
      <cdr:spPr>
        <a:xfrm xmlns:a="http://schemas.openxmlformats.org/drawingml/2006/main">
          <a:off x="732578" y="3896148"/>
          <a:ext cx="127060" cy="127267"/>
        </a:xfrm>
        <a:prstGeom xmlns:a="http://schemas.openxmlformats.org/drawingml/2006/main" prst="roundRect">
          <a:avLst/>
        </a:prstGeom>
        <a:solidFill xmlns:a="http://schemas.openxmlformats.org/drawingml/2006/main">
          <a:schemeClr val="bg1">
            <a:lumMod val="8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0.05335</cdr:x>
      <cdr:y>0.51192</cdr:y>
    </cdr:from>
    <cdr:to>
      <cdr:x>0.89951</cdr:x>
      <cdr:y>0.54925</cdr:y>
    </cdr:to>
    <cdr:sp macro="" textlink="">
      <cdr:nvSpPr>
        <cdr:cNvPr id="17" name="Text Box 1">
          <a:extLst xmlns:a="http://schemas.openxmlformats.org/drawingml/2006/main">
            <a:ext uri="{FF2B5EF4-FFF2-40B4-BE49-F238E27FC236}">
              <a16:creationId xmlns:a16="http://schemas.microsoft.com/office/drawing/2014/main" id="{22D4B8EE-384D-4774-8EFF-59C7150B7298}"/>
            </a:ext>
          </a:extLst>
        </cdr:cNvPr>
        <cdr:cNvSpPr txBox="1">
          <a:spLocks xmlns:a="http://schemas.openxmlformats.org/drawingml/2006/main" noChangeArrowheads="1"/>
        </cdr:cNvSpPr>
      </cdr:nvSpPr>
      <cdr:spPr bwMode="auto">
        <a:xfrm xmlns:a="http://schemas.openxmlformats.org/drawingml/2006/main">
          <a:off x="744157" y="4663621"/>
          <a:ext cx="11801629" cy="3400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700" b="1" i="0" u="none" strike="noStrike" baseline="0">
              <a:solidFill>
                <a:schemeClr val="tx1">
                  <a:lumMod val="75000"/>
                  <a:lumOff val="25000"/>
                </a:schemeClr>
              </a:solidFill>
              <a:latin typeface="Marianne" panose="02000000000000000000" pitchFamily="50" charset="0"/>
              <a:cs typeface="Arial"/>
            </a:rPr>
            <a:t>Note</a:t>
          </a:r>
          <a:r>
            <a:rPr lang="fr-FR" sz="700" b="0" i="0" u="none" strike="noStrike" baseline="0">
              <a:solidFill>
                <a:schemeClr val="tx1">
                  <a:lumMod val="75000"/>
                  <a:lumOff val="25000"/>
                </a:schemeClr>
              </a:solidFill>
              <a:latin typeface="Marianne" panose="02000000000000000000" pitchFamily="50" charset="0"/>
              <a:cs typeface="Arial"/>
            </a:rPr>
            <a:t> : Toutes les espèces de TAXREF sont prises en compte (animaux, plantes, champignons; espèces continentales et marines).</a:t>
          </a:r>
        </a:p>
      </cdr:txBody>
    </cdr:sp>
  </cdr:relSizeAnchor>
  <cdr:relSizeAnchor xmlns:cdr="http://schemas.openxmlformats.org/drawingml/2006/chartDrawing">
    <cdr:from>
      <cdr:x>0</cdr:x>
      <cdr:y>0.54777</cdr:y>
    </cdr:from>
    <cdr:to>
      <cdr:x>0.2343</cdr:x>
      <cdr:y>0.60481</cdr:y>
    </cdr:to>
    <cdr:sp macro="" textlink="">
      <cdr:nvSpPr>
        <cdr:cNvPr id="18" name="Rectangle : coins arrondis 17">
          <a:extLst xmlns:a="http://schemas.openxmlformats.org/drawingml/2006/main">
            <a:ext uri="{FF2B5EF4-FFF2-40B4-BE49-F238E27FC236}">
              <a16:creationId xmlns:a16="http://schemas.microsoft.com/office/drawing/2014/main" id="{854714AE-E7AD-4B22-9E1D-FB4F39FA06E5}"/>
            </a:ext>
          </a:extLst>
        </cdr:cNvPr>
        <cdr:cNvSpPr/>
      </cdr:nvSpPr>
      <cdr:spPr>
        <a:xfrm xmlns:a="http://schemas.openxmlformats.org/drawingml/2006/main">
          <a:off x="0" y="4990193"/>
          <a:ext cx="3267808" cy="519581"/>
        </a:xfrm>
        <a:prstGeom xmlns:a="http://schemas.openxmlformats.org/drawingml/2006/main" prst="roundRect">
          <a:avLst/>
        </a:prstGeom>
        <a:solidFill xmlns:a="http://schemas.openxmlformats.org/drawingml/2006/main">
          <a:srgbClr val="FAFAFA"/>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0.05096</cdr:x>
      <cdr:y>0.55001</cdr:y>
    </cdr:from>
    <cdr:to>
      <cdr:x>0.09574</cdr:x>
      <cdr:y>0.60011</cdr:y>
    </cdr:to>
    <cdr:pic>
      <cdr:nvPicPr>
        <cdr:cNvPr id="19" name="Image 18">
          <a:extLst xmlns:a="http://schemas.openxmlformats.org/drawingml/2006/main">
            <a:ext uri="{FF2B5EF4-FFF2-40B4-BE49-F238E27FC236}">
              <a16:creationId xmlns:a16="http://schemas.microsoft.com/office/drawing/2014/main" id="{ACDB611B-2F23-4490-90C3-3F4F0A76D2CF}"/>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bwMode="auto">
        <a:xfrm xmlns:a="http://schemas.openxmlformats.org/drawingml/2006/main">
          <a:off x="710746" y="5010604"/>
          <a:ext cx="624520" cy="456398"/>
        </a:xfrm>
        <a:prstGeom xmlns:a="http://schemas.openxmlformats.org/drawingml/2006/main" prst="rect">
          <a:avLst/>
        </a:prstGeom>
        <a:noFill xmlns:a="http://schemas.openxmlformats.org/drawingml/2006/main"/>
        <a:ln xmlns:a="http://schemas.openxmlformats.org/drawingml/2006/main">
          <a:noFill/>
        </a:ln>
      </cdr:spPr>
    </cdr:pic>
  </cdr:relSizeAnchor>
  <cdr:relSizeAnchor xmlns:cdr="http://schemas.openxmlformats.org/drawingml/2006/chartDrawing">
    <cdr:from>
      <cdr:x>0.09584</cdr:x>
      <cdr:y>0.54553</cdr:y>
    </cdr:from>
    <cdr:to>
      <cdr:x>0.41809</cdr:x>
      <cdr:y>0.61547</cdr:y>
    </cdr:to>
    <cdr:sp macro="" textlink="">
      <cdr:nvSpPr>
        <cdr:cNvPr id="20" name="ZoneTexte 1">
          <a:extLst xmlns:a="http://schemas.openxmlformats.org/drawingml/2006/main">
            <a:ext uri="{FF2B5EF4-FFF2-40B4-BE49-F238E27FC236}">
              <a16:creationId xmlns:a16="http://schemas.microsoft.com/office/drawing/2014/main" id="{6C999789-DA21-4871-A52A-B71F989C188C}"/>
            </a:ext>
          </a:extLst>
        </cdr:cNvPr>
        <cdr:cNvSpPr txBox="1"/>
      </cdr:nvSpPr>
      <cdr:spPr>
        <a:xfrm xmlns:a="http://schemas.openxmlformats.org/drawingml/2006/main">
          <a:off x="1336675" y="4969782"/>
          <a:ext cx="4494492" cy="637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900"/>
            </a:lnSpc>
            <a:spcAft>
              <a:spcPts val="0"/>
            </a:spcAft>
          </a:pPr>
          <a:r>
            <a:rPr lang="fr-FR" sz="600" b="0" i="1" baseline="0">
              <a:solidFill>
                <a:schemeClr val="tx1">
                  <a:lumMod val="75000"/>
                  <a:lumOff val="25000"/>
                </a:schemeClr>
              </a:solidFill>
              <a:effectLst/>
              <a:latin typeface="Marianne" panose="02000000000000000000" pitchFamily="50" charset="0"/>
              <a:ea typeface="+mn-ea"/>
              <a:cs typeface="+mn-cs"/>
            </a:rPr>
            <a:t>Visuel ONB, d'après :</a:t>
          </a:r>
          <a:endParaRPr lang="fr-FR" sz="600" b="0" i="1">
            <a:solidFill>
              <a:schemeClr val="tx1">
                <a:lumMod val="75000"/>
                <a:lumOff val="25000"/>
              </a:schemeClr>
            </a:solidFill>
            <a:effectLst/>
            <a:latin typeface="Marianne" panose="02000000000000000000" pitchFamily="50" charset="0"/>
          </a:endParaRPr>
        </a:p>
        <a:p xmlns:a="http://schemas.openxmlformats.org/drawingml/2006/main">
          <a:pPr rtl="0">
            <a:lnSpc>
              <a:spcPts val="900"/>
            </a:lnSpc>
            <a:spcAft>
              <a:spcPts val="0"/>
            </a:spcAft>
          </a:pPr>
          <a:r>
            <a:rPr lang="fr-FR" sz="600" b="0" i="0" baseline="0">
              <a:solidFill>
                <a:schemeClr val="tx1">
                  <a:lumMod val="65000"/>
                  <a:lumOff val="35000"/>
                </a:schemeClr>
              </a:solidFill>
              <a:effectLst/>
              <a:latin typeface="Marianne" panose="02000000000000000000" pitchFamily="50" charset="0"/>
              <a:ea typeface="+mn-ea"/>
              <a:cs typeface="+mn-cs"/>
            </a:rPr>
            <a:t>Origine des données : INPN/SINP, janvier 2021</a:t>
          </a:r>
          <a:endParaRPr lang="fr-FR" sz="600" i="0">
            <a:solidFill>
              <a:schemeClr val="tx1">
                <a:lumMod val="65000"/>
                <a:lumOff val="35000"/>
              </a:schemeClr>
            </a:solidFill>
            <a:effectLst/>
            <a:latin typeface="Marianne" panose="02000000000000000000" pitchFamily="50" charset="0"/>
          </a:endParaRPr>
        </a:p>
        <a:p xmlns:a="http://schemas.openxmlformats.org/drawingml/2006/main">
          <a:pPr rtl="0">
            <a:lnSpc>
              <a:spcPts val="900"/>
            </a:lnSpc>
            <a:spcAft>
              <a:spcPts val="0"/>
            </a:spcAft>
          </a:pPr>
          <a:r>
            <a:rPr lang="fr-FR" sz="600" b="0" i="0" baseline="0">
              <a:solidFill>
                <a:schemeClr val="tx1">
                  <a:lumMod val="65000"/>
                  <a:lumOff val="35000"/>
                </a:schemeClr>
              </a:solidFill>
              <a:effectLst/>
              <a:latin typeface="Marianne" panose="02000000000000000000" pitchFamily="50" charset="0"/>
              <a:ea typeface="+mn-ea"/>
              <a:cs typeface="+mn-cs"/>
            </a:rPr>
            <a:t>Traitements : UMS PatriNat (OFB-CNRS-MNHN)</a:t>
          </a:r>
        </a:p>
        <a:p xmlns:a="http://schemas.openxmlformats.org/drawingml/2006/main">
          <a:pPr marL="0" marR="0" lvl="0" indent="0" defTabSz="914400" eaLnBrk="1" fontAlgn="auto" latinLnBrk="0" hangingPunct="1">
            <a:lnSpc>
              <a:spcPts val="900"/>
            </a:lnSpc>
            <a:spcBef>
              <a:spcPts val="0"/>
            </a:spcBef>
            <a:spcAft>
              <a:spcPts val="0"/>
            </a:spcAft>
            <a:buClrTx/>
            <a:buSzTx/>
            <a:buFontTx/>
            <a:buNone/>
            <a:tabLst/>
            <a:defRPr/>
          </a:pPr>
          <a:r>
            <a:rPr kumimoji="0" lang="fr-FR" sz="600" b="0" i="0" u="none" strike="noStrike" kern="0" cap="none" spc="0" normalizeH="0" baseline="0" noProof="0">
              <a:ln>
                <a:noFill/>
              </a:ln>
              <a:solidFill>
                <a:prstClr val="black">
                  <a:lumMod val="65000"/>
                  <a:lumOff val="35000"/>
                </a:prstClr>
              </a:solidFill>
              <a:effectLst/>
              <a:uLnTx/>
              <a:uFillTx/>
              <a:latin typeface="Marianne" panose="02000000000000000000" pitchFamily="50" charset="0"/>
              <a:ea typeface="+mn-ea"/>
              <a:cs typeface="+mn-cs"/>
            </a:rPr>
            <a:t>©  SDES, OFB, 2021</a:t>
          </a:r>
        </a:p>
        <a:p xmlns:a="http://schemas.openxmlformats.org/drawingml/2006/main">
          <a:pPr rtl="0">
            <a:lnSpc>
              <a:spcPts val="1100"/>
            </a:lnSpc>
            <a:spcAft>
              <a:spcPts val="300"/>
            </a:spcAft>
          </a:pPr>
          <a:endParaRPr lang="fr-FR" sz="800">
            <a:solidFill>
              <a:schemeClr val="tx1">
                <a:lumMod val="65000"/>
                <a:lumOff val="35000"/>
              </a:schemeClr>
            </a:solidFill>
            <a:effectLst/>
            <a:latin typeface="Marianne" panose="02000000000000000000" pitchFamily="50" charset="0"/>
          </a:endParaRPr>
        </a:p>
        <a:p xmlns:a="http://schemas.openxmlformats.org/drawingml/2006/main">
          <a:pPr>
            <a:lnSpc>
              <a:spcPts val="1200"/>
            </a:lnSpc>
          </a:pPr>
          <a:endParaRPr lang="fr-FR"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5185571" cy="9109982"/>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0.10858</cdr:x>
      <cdr:y>0.39995</cdr:y>
    </cdr:from>
    <cdr:to>
      <cdr:x>0.17884</cdr:x>
      <cdr:y>0.45787</cdr:y>
    </cdr:to>
    <cdr:sp macro="" textlink="">
      <cdr:nvSpPr>
        <cdr:cNvPr id="17" name="ZoneTexte 16"/>
        <cdr:cNvSpPr txBox="1"/>
      </cdr:nvSpPr>
      <cdr:spPr>
        <a:xfrm xmlns:a="http://schemas.openxmlformats.org/drawingml/2006/main">
          <a:off x="1648873" y="3643575"/>
          <a:ext cx="1066938" cy="52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solidFill>
                <a:schemeClr val="tx1">
                  <a:lumMod val="65000"/>
                  <a:lumOff val="35000"/>
                </a:schemeClr>
              </a:solidFill>
              <a:effectLst/>
              <a:latin typeface="Marianne" panose="02000000000000000000" pitchFamily="50" charset="0"/>
              <a:ea typeface="+mn-ea"/>
              <a:cs typeface="Arial" panose="020B0604020202020204" pitchFamily="34" charset="0"/>
            </a:rPr>
            <a:t>55 %</a:t>
          </a:r>
          <a:r>
            <a:rPr lang="en-US" sz="1200" b="0" i="0" baseline="0">
              <a:solidFill>
                <a:schemeClr val="tx1">
                  <a:lumMod val="65000"/>
                  <a:lumOff val="35000"/>
                </a:schemeClr>
              </a:solidFill>
              <a:effectLst/>
              <a:latin typeface="Marianne" panose="02000000000000000000" pitchFamily="50" charset="0"/>
              <a:ea typeface="+mn-ea"/>
              <a:cs typeface="Arial" panose="020B0604020202020204" pitchFamily="34" charset="0"/>
            </a:rPr>
            <a:t>   </a:t>
          </a:r>
          <a:endParaRPr lang="fr-FR" sz="1200">
            <a:solidFill>
              <a:schemeClr val="tx1">
                <a:lumMod val="65000"/>
                <a:lumOff val="35000"/>
              </a:schemeClr>
            </a:solidFill>
            <a:effectLst/>
            <a:latin typeface="Marianne" panose="02000000000000000000" pitchFamily="50" charset="0"/>
            <a:cs typeface="Arial" panose="020B0604020202020204" pitchFamily="34" charset="0"/>
          </a:endParaRPr>
        </a:p>
        <a:p xmlns:a="http://schemas.openxmlformats.org/drawingml/2006/main">
          <a:endParaRPr lang="fr-FR" sz="1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6.5852E-8</cdr:x>
      <cdr:y>0.04951</cdr:y>
    </cdr:from>
    <cdr:to>
      <cdr:x>0.57527</cdr:x>
      <cdr:y>0.1068</cdr:y>
    </cdr:to>
    <cdr:sp macro="" textlink="">
      <cdr:nvSpPr>
        <cdr:cNvPr id="9" name="Rectangle : coins arrondis 8">
          <a:extLst xmlns:a="http://schemas.openxmlformats.org/drawingml/2006/main">
            <a:ext uri="{FF2B5EF4-FFF2-40B4-BE49-F238E27FC236}">
              <a16:creationId xmlns:a16="http://schemas.microsoft.com/office/drawing/2014/main" id="{E982860B-66D3-4219-8DA1-710931640298}"/>
            </a:ext>
          </a:extLst>
        </cdr:cNvPr>
        <cdr:cNvSpPr/>
      </cdr:nvSpPr>
      <cdr:spPr>
        <a:xfrm xmlns:a="http://schemas.openxmlformats.org/drawingml/2006/main">
          <a:off x="1" y="451035"/>
          <a:ext cx="8735786" cy="521876"/>
        </a:xfrm>
        <a:prstGeom xmlns:a="http://schemas.openxmlformats.org/drawingml/2006/main" prst="roundRect">
          <a:avLst/>
        </a:prstGeom>
        <a:solidFill xmlns:a="http://schemas.openxmlformats.org/drawingml/2006/main">
          <a:srgbClr val="098838"/>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0.05395</cdr:x>
      <cdr:y>0.04916</cdr:y>
    </cdr:from>
    <cdr:to>
      <cdr:x>0.58065</cdr:x>
      <cdr:y>0.10754</cdr:y>
    </cdr:to>
    <cdr:sp macro="" textlink="">
      <cdr:nvSpPr>
        <cdr:cNvPr id="2" name="ZoneTexte 1">
          <a:extLst xmlns:a="http://schemas.openxmlformats.org/drawingml/2006/main">
            <a:ext uri="{FF2B5EF4-FFF2-40B4-BE49-F238E27FC236}">
              <a16:creationId xmlns:a16="http://schemas.microsoft.com/office/drawing/2014/main" id="{3C5D1D8D-6F86-470C-B31C-429C1D98B325}"/>
            </a:ext>
          </a:extLst>
        </cdr:cNvPr>
        <cdr:cNvSpPr txBox="1"/>
      </cdr:nvSpPr>
      <cdr:spPr>
        <a:xfrm xmlns:a="http://schemas.openxmlformats.org/drawingml/2006/main">
          <a:off x="819262" y="447847"/>
          <a:ext cx="7998167" cy="5318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1400" b="1" i="0" u="none" baseline="0">
              <a:solidFill>
                <a:schemeClr val="bg1"/>
              </a:solidFill>
              <a:effectLst/>
              <a:latin typeface="Marianne" panose="02000000000000000000" pitchFamily="50" charset="0"/>
              <a:ea typeface="+mn-ea"/>
              <a:cs typeface="+mn-cs"/>
            </a:rPr>
            <a:t>Proportion d'espèces métropolitaines et ultramarines listées dans TAXREF faisant l'objet d'au moins une donnée d'occurrence dans l'INPN </a:t>
          </a:r>
          <a:r>
            <a:rPr lang="fr-FR" sz="1050" b="0" i="0" u="none" baseline="0">
              <a:solidFill>
                <a:schemeClr val="bg1"/>
              </a:solidFill>
              <a:effectLst/>
              <a:latin typeface="Marianne" panose="02000000000000000000" pitchFamily="50" charset="0"/>
              <a:ea typeface="+mn-ea"/>
              <a:cs typeface="+mn-cs"/>
            </a:rPr>
            <a:t>(en janvier 2021)</a:t>
          </a:r>
          <a:endParaRPr lang="fr-FR" sz="1050" b="0" u="none">
            <a:solidFill>
              <a:schemeClr val="bg1"/>
            </a:solidFill>
            <a:effectLst/>
            <a:latin typeface="Marianne" panose="02000000000000000000" pitchFamily="50"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1100" b="1" i="0" baseline="0">
              <a:effectLst/>
              <a:latin typeface="+mn-lt"/>
              <a:ea typeface="+mn-ea"/>
              <a:cs typeface="+mn-cs"/>
            </a:rPr>
            <a:t> </a:t>
          </a:r>
          <a:br>
            <a:rPr lang="fr-FR" sz="1100" b="1" i="0" baseline="0">
              <a:effectLst/>
              <a:latin typeface="+mn-lt"/>
              <a:ea typeface="+mn-ea"/>
              <a:cs typeface="+mn-cs"/>
            </a:rPr>
          </a:br>
          <a:endParaRPr lang="fr-FR" sz="1100"/>
        </a:p>
      </cdr:txBody>
    </cdr:sp>
  </cdr:relSizeAnchor>
  <cdr:relSizeAnchor xmlns:cdr="http://schemas.openxmlformats.org/drawingml/2006/chartDrawing">
    <cdr:from>
      <cdr:x>0.05031</cdr:x>
      <cdr:y>0.05683</cdr:y>
    </cdr:from>
    <cdr:to>
      <cdr:x>0.05332</cdr:x>
      <cdr:y>0.09858</cdr:y>
    </cdr:to>
    <cdr:sp macro="" textlink="">
      <cdr:nvSpPr>
        <cdr:cNvPr id="13" name="Rectangle 12">
          <a:extLst xmlns:a="http://schemas.openxmlformats.org/drawingml/2006/main">
            <a:ext uri="{FF2B5EF4-FFF2-40B4-BE49-F238E27FC236}">
              <a16:creationId xmlns:a16="http://schemas.microsoft.com/office/drawing/2014/main" id="{24C1120E-2B5B-4D1C-ABD9-4A010E3B2E15}"/>
            </a:ext>
          </a:extLst>
        </cdr:cNvPr>
        <cdr:cNvSpPr/>
      </cdr:nvSpPr>
      <cdr:spPr>
        <a:xfrm xmlns:a="http://schemas.openxmlformats.org/drawingml/2006/main">
          <a:off x="764018" y="517719"/>
          <a:ext cx="45719" cy="380351"/>
        </a:xfrm>
        <a:prstGeom xmlns:a="http://schemas.openxmlformats.org/drawingml/2006/main" prst="rect">
          <a:avLst/>
        </a:prstGeom>
        <a:solidFill xmlns:a="http://schemas.openxmlformats.org/drawingml/2006/main">
          <a:srgbClr val="F6BD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0.04961</cdr:x>
      <cdr:y>0.11415</cdr:y>
    </cdr:from>
    <cdr:to>
      <cdr:x>0.10977</cdr:x>
      <cdr:y>0.19452</cdr:y>
    </cdr:to>
    <cdr:sp macro="" textlink="">
      <cdr:nvSpPr>
        <cdr:cNvPr id="14" name="ZoneTexte 1">
          <a:extLst xmlns:a="http://schemas.openxmlformats.org/drawingml/2006/main">
            <a:ext uri="{FF2B5EF4-FFF2-40B4-BE49-F238E27FC236}">
              <a16:creationId xmlns:a16="http://schemas.microsoft.com/office/drawing/2014/main" id="{D46CD032-AEC3-4459-81CE-3FD2BE27A94D}"/>
            </a:ext>
          </a:extLst>
        </cdr:cNvPr>
        <cdr:cNvSpPr txBox="1"/>
      </cdr:nvSpPr>
      <cdr:spPr>
        <a:xfrm xmlns:a="http://schemas.openxmlformats.org/drawingml/2006/main">
          <a:off x="753380" y="1039883"/>
          <a:ext cx="913496" cy="732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fr-FR" sz="800" b="1" i="0" baseline="0">
              <a:solidFill>
                <a:schemeClr val="tx1">
                  <a:lumMod val="65000"/>
                  <a:lumOff val="35000"/>
                </a:schemeClr>
              </a:solidFill>
              <a:effectLst/>
              <a:latin typeface="Marianne" panose="02000000000000000000" pitchFamily="50" charset="0"/>
              <a:ea typeface="+mn-ea"/>
              <a:cs typeface="+mn-cs"/>
            </a:rPr>
            <a:t>Nombre d'espèces</a:t>
          </a:r>
          <a:endParaRPr lang="fr-FR" sz="1100">
            <a:solidFill>
              <a:schemeClr val="tx1">
                <a:lumMod val="65000"/>
                <a:lumOff val="35000"/>
              </a:schemeClr>
            </a:solidFill>
          </a:endParaRPr>
        </a:p>
      </cdr:txBody>
    </cdr:sp>
  </cdr:relSizeAnchor>
  <cdr:relSizeAnchor xmlns:cdr="http://schemas.openxmlformats.org/drawingml/2006/chartDrawing">
    <cdr:from>
      <cdr:x>0.34563</cdr:x>
      <cdr:y>0.39656</cdr:y>
    </cdr:from>
    <cdr:to>
      <cdr:x>0.3585</cdr:x>
      <cdr:y>0.49425</cdr:y>
    </cdr:to>
    <cdr:sp macro="" textlink="">
      <cdr:nvSpPr>
        <cdr:cNvPr id="15" name="Accolade ouvrante 14">
          <a:extLst xmlns:a="http://schemas.openxmlformats.org/drawingml/2006/main">
            <a:ext uri="{FF2B5EF4-FFF2-40B4-BE49-F238E27FC236}">
              <a16:creationId xmlns:a16="http://schemas.microsoft.com/office/drawing/2014/main" id="{A90363E5-482C-4217-93AF-42FB3D4D4B65}"/>
            </a:ext>
          </a:extLst>
        </cdr:cNvPr>
        <cdr:cNvSpPr/>
      </cdr:nvSpPr>
      <cdr:spPr>
        <a:xfrm xmlns:a="http://schemas.openxmlformats.org/drawingml/2006/main">
          <a:off x="5248557" y="3612696"/>
          <a:ext cx="195438" cy="889907"/>
        </a:xfrm>
        <a:prstGeom xmlns:a="http://schemas.openxmlformats.org/drawingml/2006/main" prst="leftBrace">
          <a:avLst>
            <a:gd name="adj1" fmla="val 69308"/>
            <a:gd name="adj2" fmla="val 50000"/>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0.30598</cdr:x>
      <cdr:y>0.43049</cdr:y>
    </cdr:from>
    <cdr:to>
      <cdr:x>0.37624</cdr:x>
      <cdr:y>0.48841</cdr:y>
    </cdr:to>
    <cdr:sp macro="" textlink="">
      <cdr:nvSpPr>
        <cdr:cNvPr id="16" name="ZoneTexte 1">
          <a:extLst xmlns:a="http://schemas.openxmlformats.org/drawingml/2006/main">
            <a:ext uri="{FF2B5EF4-FFF2-40B4-BE49-F238E27FC236}">
              <a16:creationId xmlns:a16="http://schemas.microsoft.com/office/drawing/2014/main" id="{482C00FE-86C1-42A6-B788-CE8349DD7310}"/>
            </a:ext>
          </a:extLst>
        </cdr:cNvPr>
        <cdr:cNvSpPr txBox="1"/>
      </cdr:nvSpPr>
      <cdr:spPr>
        <a:xfrm xmlns:a="http://schemas.openxmlformats.org/drawingml/2006/main">
          <a:off x="4646478" y="3921772"/>
          <a:ext cx="1066938" cy="527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solidFill>
                <a:schemeClr val="tx1">
                  <a:lumMod val="65000"/>
                  <a:lumOff val="35000"/>
                </a:schemeClr>
              </a:solidFill>
              <a:effectLst/>
              <a:latin typeface="Marianne" panose="02000000000000000000" pitchFamily="50" charset="0"/>
              <a:ea typeface="+mn-ea"/>
              <a:cs typeface="Arial" panose="020B0604020202020204" pitchFamily="34" charset="0"/>
            </a:rPr>
            <a:t>44 %</a:t>
          </a:r>
          <a:r>
            <a:rPr lang="en-US" sz="1200" b="0" i="0" baseline="0">
              <a:solidFill>
                <a:schemeClr val="tx1">
                  <a:lumMod val="65000"/>
                  <a:lumOff val="35000"/>
                </a:schemeClr>
              </a:solidFill>
              <a:effectLst/>
              <a:latin typeface="Marianne" panose="02000000000000000000" pitchFamily="50" charset="0"/>
              <a:ea typeface="+mn-ea"/>
              <a:cs typeface="Arial" panose="020B0604020202020204" pitchFamily="34" charset="0"/>
            </a:rPr>
            <a:t>   </a:t>
          </a:r>
          <a:endParaRPr lang="fr-FR" sz="1200">
            <a:solidFill>
              <a:schemeClr val="tx1">
                <a:lumMod val="65000"/>
                <a:lumOff val="35000"/>
              </a:schemeClr>
            </a:solidFill>
            <a:effectLst/>
            <a:latin typeface="Marianne" panose="02000000000000000000" pitchFamily="50" charset="0"/>
            <a:cs typeface="Arial" panose="020B0604020202020204" pitchFamily="34" charset="0"/>
          </a:endParaRPr>
        </a:p>
        <a:p xmlns:a="http://schemas.openxmlformats.org/drawingml/2006/main">
          <a:endParaRPr lang="fr-FR" sz="1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0.52414</cdr:x>
      <cdr:y>0.2867</cdr:y>
    </cdr:from>
    <cdr:to>
      <cdr:x>0.62796</cdr:x>
      <cdr:y>0.51352</cdr:y>
    </cdr:to>
    <cdr:sp macro="" textlink="">
      <cdr:nvSpPr>
        <cdr:cNvPr id="21" name="Rectangle : coins arrondis 20">
          <a:extLst xmlns:a="http://schemas.openxmlformats.org/drawingml/2006/main">
            <a:ext uri="{FF2B5EF4-FFF2-40B4-BE49-F238E27FC236}">
              <a16:creationId xmlns:a16="http://schemas.microsoft.com/office/drawing/2014/main" id="{9657BB90-73EA-4388-81FB-5E05EFD3C2AC}"/>
            </a:ext>
          </a:extLst>
        </cdr:cNvPr>
        <cdr:cNvSpPr/>
      </cdr:nvSpPr>
      <cdr:spPr>
        <a:xfrm xmlns:a="http://schemas.openxmlformats.org/drawingml/2006/main">
          <a:off x="7959291" y="2611833"/>
          <a:ext cx="1576566" cy="2066326"/>
        </a:xfrm>
        <a:prstGeom xmlns:a="http://schemas.openxmlformats.org/drawingml/2006/main" prst="roundRect">
          <a:avLst/>
        </a:prstGeom>
        <a:solidFill xmlns:a="http://schemas.openxmlformats.org/drawingml/2006/main">
          <a:srgbClr val="FAFAFA"/>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0.52914</cdr:x>
      <cdr:y>0.29252</cdr:y>
    </cdr:from>
    <cdr:to>
      <cdr:x>0.61205</cdr:x>
      <cdr:y>0.35338</cdr:y>
    </cdr:to>
    <cdr:sp macro="" textlink="">
      <cdr:nvSpPr>
        <cdr:cNvPr id="22" name="ZoneTexte 1">
          <a:extLst xmlns:a="http://schemas.openxmlformats.org/drawingml/2006/main">
            <a:ext uri="{FF2B5EF4-FFF2-40B4-BE49-F238E27FC236}">
              <a16:creationId xmlns:a16="http://schemas.microsoft.com/office/drawing/2014/main" id="{4552F4E4-F47F-4E50-88A4-E95885C2B684}"/>
            </a:ext>
          </a:extLst>
        </cdr:cNvPr>
        <cdr:cNvSpPr txBox="1"/>
      </cdr:nvSpPr>
      <cdr:spPr>
        <a:xfrm xmlns:a="http://schemas.openxmlformats.org/drawingml/2006/main">
          <a:off x="8035281" y="2664890"/>
          <a:ext cx="1259036" cy="554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tx1">
                  <a:lumMod val="65000"/>
                  <a:lumOff val="35000"/>
                </a:schemeClr>
              </a:solidFill>
              <a:latin typeface="DIN Black" pitchFamily="50" charset="0"/>
            </a:rPr>
            <a:t>Nombre</a:t>
          </a:r>
          <a:r>
            <a:rPr lang="fr-FR" sz="800" baseline="0">
              <a:solidFill>
                <a:schemeClr val="tx1">
                  <a:lumMod val="65000"/>
                  <a:lumOff val="35000"/>
                </a:schemeClr>
              </a:solidFill>
              <a:latin typeface="DIN Black" pitchFamily="50" charset="0"/>
            </a:rPr>
            <a:t> d'e</a:t>
          </a:r>
          <a:r>
            <a:rPr lang="fr-FR" sz="800">
              <a:solidFill>
                <a:schemeClr val="tx1">
                  <a:lumMod val="65000"/>
                  <a:lumOff val="35000"/>
                </a:schemeClr>
              </a:solidFill>
              <a:latin typeface="DIN Black" pitchFamily="50" charset="0"/>
            </a:rPr>
            <a:t>spèces</a:t>
          </a:r>
          <a:r>
            <a:rPr lang="fr-FR" sz="800" baseline="0">
              <a:solidFill>
                <a:schemeClr val="tx1">
                  <a:lumMod val="65000"/>
                  <a:lumOff val="35000"/>
                </a:schemeClr>
              </a:solidFill>
              <a:latin typeface="DIN Black" pitchFamily="50" charset="0"/>
            </a:rPr>
            <a:t> listées dans TAXREF: </a:t>
          </a:r>
        </a:p>
        <a:p xmlns:a="http://schemas.openxmlformats.org/drawingml/2006/main">
          <a:endParaRPr lang="fr-FR" sz="1100"/>
        </a:p>
      </cdr:txBody>
    </cdr:sp>
  </cdr:relSizeAnchor>
  <cdr:relSizeAnchor xmlns:cdr="http://schemas.openxmlformats.org/drawingml/2006/chartDrawing">
    <cdr:from>
      <cdr:x>0.53898</cdr:x>
      <cdr:y>0.32644</cdr:y>
    </cdr:from>
    <cdr:to>
      <cdr:x>0.61269</cdr:x>
      <cdr:y>0.53966</cdr:y>
    </cdr:to>
    <cdr:sp macro="" textlink="">
      <cdr:nvSpPr>
        <cdr:cNvPr id="24" name="ZoneTexte 1">
          <a:extLst xmlns:a="http://schemas.openxmlformats.org/drawingml/2006/main">
            <a:ext uri="{FF2B5EF4-FFF2-40B4-BE49-F238E27FC236}">
              <a16:creationId xmlns:a16="http://schemas.microsoft.com/office/drawing/2014/main" id="{E51ADD9B-68D3-41BF-AAB8-08B4EE0E204E}"/>
            </a:ext>
          </a:extLst>
        </cdr:cNvPr>
        <cdr:cNvSpPr txBox="1"/>
      </cdr:nvSpPr>
      <cdr:spPr>
        <a:xfrm xmlns:a="http://schemas.openxmlformats.org/drawingml/2006/main">
          <a:off x="8184688" y="2973857"/>
          <a:ext cx="1119328" cy="19424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400"/>
            </a:spcAft>
          </a:pPr>
          <a:r>
            <a:rPr lang="fr-FR" sz="800">
              <a:solidFill>
                <a:schemeClr val="tx1">
                  <a:lumMod val="65000"/>
                  <a:lumOff val="35000"/>
                </a:schemeClr>
              </a:solidFill>
              <a:latin typeface="DIN-Regular" pitchFamily="2" charset="0"/>
            </a:rPr>
            <a:t>Espèces</a:t>
          </a:r>
          <a:r>
            <a:rPr lang="fr-FR" sz="800" baseline="0">
              <a:solidFill>
                <a:schemeClr val="tx1">
                  <a:lumMod val="65000"/>
                  <a:lumOff val="35000"/>
                </a:schemeClr>
              </a:solidFill>
              <a:latin typeface="DIN-Regular" pitchFamily="2" charset="0"/>
            </a:rPr>
            <a:t> continentales f</a:t>
          </a:r>
          <a:r>
            <a:rPr lang="fr-FR" sz="800">
              <a:solidFill>
                <a:schemeClr val="tx1">
                  <a:lumMod val="65000"/>
                  <a:lumOff val="35000"/>
                </a:schemeClr>
              </a:solidFill>
              <a:latin typeface="DIN-Regular" pitchFamily="2" charset="0"/>
            </a:rPr>
            <a:t>aisant l'objet d'au moins une donnée diffusée</a:t>
          </a:r>
          <a:r>
            <a:rPr lang="fr-FR" sz="800" baseline="0">
              <a:solidFill>
                <a:schemeClr val="tx1">
                  <a:lumMod val="65000"/>
                  <a:lumOff val="35000"/>
                </a:schemeClr>
              </a:solidFill>
              <a:latin typeface="DIN-Regular" pitchFamily="2" charset="0"/>
            </a:rPr>
            <a:t> dans l'INPN</a:t>
          </a:r>
        </a:p>
        <a:p xmlns:a="http://schemas.openxmlformats.org/drawingml/2006/main">
          <a:pPr marL="0" marR="0" lvl="0" indent="0" defTabSz="914400" eaLnBrk="1" fontAlgn="auto" latinLnBrk="0" hangingPunct="1">
            <a:lnSpc>
              <a:spcPct val="100000"/>
            </a:lnSpc>
            <a:spcBef>
              <a:spcPts val="0"/>
            </a:spcBef>
            <a:spcAft>
              <a:spcPts val="400"/>
            </a:spcAft>
            <a:buClrTx/>
            <a:buSzTx/>
            <a:buFontTx/>
            <a:buNone/>
            <a:tabLst/>
            <a:defRPr/>
          </a:pPr>
          <a:r>
            <a:rPr kumimoji="0" lang="fr-FR" sz="800" b="0" i="0" u="none" strike="noStrike" kern="0" cap="none" spc="0" normalizeH="0" baseline="0" noProof="0">
              <a:ln>
                <a:noFill/>
              </a:ln>
              <a:solidFill>
                <a:schemeClr val="tx1">
                  <a:lumMod val="65000"/>
                  <a:lumOff val="35000"/>
                </a:schemeClr>
              </a:solidFill>
              <a:effectLst/>
              <a:uLnTx/>
              <a:uFillTx/>
              <a:latin typeface="DIN-Regular" pitchFamily="2" charset="0"/>
              <a:ea typeface="+mn-ea"/>
              <a:cs typeface="+mn-cs"/>
            </a:rPr>
            <a:t>Espèces marines faisant l'objet d'au moins une donnée diffusée dans l'INPN</a:t>
          </a:r>
          <a:endParaRPr lang="fr-FR" sz="800" baseline="0">
            <a:solidFill>
              <a:schemeClr val="tx1">
                <a:lumMod val="65000"/>
                <a:lumOff val="35000"/>
              </a:schemeClr>
            </a:solidFill>
            <a:latin typeface="DIN-Regular" pitchFamily="2" charset="0"/>
          </a:endParaRPr>
        </a:p>
        <a:p xmlns:a="http://schemas.openxmlformats.org/drawingml/2006/main">
          <a:pPr>
            <a:spcAft>
              <a:spcPts val="400"/>
            </a:spcAft>
          </a:pPr>
          <a:r>
            <a:rPr lang="fr-FR" sz="800" baseline="0">
              <a:solidFill>
                <a:schemeClr val="tx1">
                  <a:lumMod val="65000"/>
                  <a:lumOff val="35000"/>
                </a:schemeClr>
              </a:solidFill>
              <a:latin typeface="DIN-Regular" pitchFamily="2" charset="0"/>
            </a:rPr>
            <a:t>Espèces ne faisant l'objet d'aucune donnée dans l'INPN</a:t>
          </a:r>
          <a:endParaRPr lang="fr-FR" sz="800">
            <a:solidFill>
              <a:schemeClr val="tx1">
                <a:lumMod val="65000"/>
                <a:lumOff val="35000"/>
              </a:schemeClr>
            </a:solidFill>
            <a:latin typeface="DIN-Regular" pitchFamily="2" charset="0"/>
          </a:endParaRPr>
        </a:p>
      </cdr:txBody>
    </cdr:sp>
  </cdr:relSizeAnchor>
  <cdr:relSizeAnchor xmlns:cdr="http://schemas.openxmlformats.org/drawingml/2006/chartDrawing">
    <cdr:from>
      <cdr:x>0.53052</cdr:x>
      <cdr:y>0.34477</cdr:y>
    </cdr:from>
    <cdr:to>
      <cdr:x>0.53889</cdr:x>
      <cdr:y>0.35872</cdr:y>
    </cdr:to>
    <cdr:sp macro="" textlink="">
      <cdr:nvSpPr>
        <cdr:cNvPr id="25" name="Rectangle : coins arrondis 24">
          <a:extLst xmlns:a="http://schemas.openxmlformats.org/drawingml/2006/main">
            <a:ext uri="{FF2B5EF4-FFF2-40B4-BE49-F238E27FC236}">
              <a16:creationId xmlns:a16="http://schemas.microsoft.com/office/drawing/2014/main" id="{0002AFDD-7057-41DC-AB59-5EA19ACCCB92}"/>
            </a:ext>
          </a:extLst>
        </cdr:cNvPr>
        <cdr:cNvSpPr/>
      </cdr:nvSpPr>
      <cdr:spPr>
        <a:xfrm xmlns:a="http://schemas.openxmlformats.org/drawingml/2006/main">
          <a:off x="8056307" y="3140845"/>
          <a:ext cx="127103" cy="127084"/>
        </a:xfrm>
        <a:prstGeom xmlns:a="http://schemas.openxmlformats.org/drawingml/2006/main" prst="roundRect">
          <a:avLst/>
        </a:prstGeom>
        <a:solidFill xmlns:a="http://schemas.openxmlformats.org/drawingml/2006/main">
          <a:srgbClr val="85C28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0.53034</cdr:x>
      <cdr:y>0.41391</cdr:y>
    </cdr:from>
    <cdr:to>
      <cdr:x>0.5387</cdr:x>
      <cdr:y>0.42786</cdr:y>
    </cdr:to>
    <cdr:sp macro="" textlink="">
      <cdr:nvSpPr>
        <cdr:cNvPr id="26" name="Rectangle : coins arrondis 25">
          <a:extLst xmlns:a="http://schemas.openxmlformats.org/drawingml/2006/main">
            <a:ext uri="{FF2B5EF4-FFF2-40B4-BE49-F238E27FC236}">
              <a16:creationId xmlns:a16="http://schemas.microsoft.com/office/drawing/2014/main" id="{EA4C6BDB-A54A-4321-9A7B-BBBDC43979CB}"/>
            </a:ext>
          </a:extLst>
        </cdr:cNvPr>
        <cdr:cNvSpPr/>
      </cdr:nvSpPr>
      <cdr:spPr>
        <a:xfrm xmlns:a="http://schemas.openxmlformats.org/drawingml/2006/main">
          <a:off x="8053441" y="3770696"/>
          <a:ext cx="126951" cy="127085"/>
        </a:xfrm>
        <a:prstGeom xmlns:a="http://schemas.openxmlformats.org/drawingml/2006/main" prst="roundRect">
          <a:avLst/>
        </a:prstGeom>
        <a:solidFill xmlns:a="http://schemas.openxmlformats.org/drawingml/2006/main">
          <a:srgbClr val="9CCFD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0.5307</cdr:x>
      <cdr:y>0.46911</cdr:y>
    </cdr:from>
    <cdr:to>
      <cdr:x>0.53907</cdr:x>
      <cdr:y>0.48305</cdr:y>
    </cdr:to>
    <cdr:sp macro="" textlink="">
      <cdr:nvSpPr>
        <cdr:cNvPr id="27" name="Rectangle : coins arrondis 26">
          <a:extLst xmlns:a="http://schemas.openxmlformats.org/drawingml/2006/main">
            <a:ext uri="{FF2B5EF4-FFF2-40B4-BE49-F238E27FC236}">
              <a16:creationId xmlns:a16="http://schemas.microsoft.com/office/drawing/2014/main" id="{EA4C6BDB-A54A-4321-9A7B-BBBDC43979CB}"/>
            </a:ext>
          </a:extLst>
        </cdr:cNvPr>
        <cdr:cNvSpPr/>
      </cdr:nvSpPr>
      <cdr:spPr>
        <a:xfrm xmlns:a="http://schemas.openxmlformats.org/drawingml/2006/main">
          <a:off x="8059030" y="4273555"/>
          <a:ext cx="127103" cy="126994"/>
        </a:xfrm>
        <a:prstGeom xmlns:a="http://schemas.openxmlformats.org/drawingml/2006/main" prst="roundRect">
          <a:avLst/>
        </a:prstGeom>
        <a:solidFill xmlns:a="http://schemas.openxmlformats.org/drawingml/2006/main">
          <a:schemeClr val="bg1">
            <a:lumMod val="8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cdr:x>
      <cdr:y>0.5798</cdr:y>
    </cdr:from>
    <cdr:to>
      <cdr:x>0.22581</cdr:x>
      <cdr:y>0.63704</cdr:y>
    </cdr:to>
    <cdr:sp macro="" textlink="">
      <cdr:nvSpPr>
        <cdr:cNvPr id="28" name="Rectangle : coins arrondis 27">
          <a:extLst xmlns:a="http://schemas.openxmlformats.org/drawingml/2006/main">
            <a:ext uri="{FF2B5EF4-FFF2-40B4-BE49-F238E27FC236}">
              <a16:creationId xmlns:a16="http://schemas.microsoft.com/office/drawing/2014/main" id="{16889AA0-2EF4-493A-B0A6-13EA9189E963}"/>
            </a:ext>
          </a:extLst>
        </cdr:cNvPr>
        <cdr:cNvSpPr/>
      </cdr:nvSpPr>
      <cdr:spPr>
        <a:xfrm xmlns:a="http://schemas.openxmlformats.org/drawingml/2006/main">
          <a:off x="0" y="5282003"/>
          <a:ext cx="3429000" cy="521444"/>
        </a:xfrm>
        <a:prstGeom xmlns:a="http://schemas.openxmlformats.org/drawingml/2006/main" prst="roundRect">
          <a:avLst/>
        </a:prstGeom>
        <a:solidFill xmlns:a="http://schemas.openxmlformats.org/drawingml/2006/main">
          <a:srgbClr val="FAFAFA"/>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0.14309</cdr:x>
      <cdr:y>0.33607</cdr:y>
    </cdr:from>
    <cdr:to>
      <cdr:x>0.15595</cdr:x>
      <cdr:y>0.49663</cdr:y>
    </cdr:to>
    <cdr:sp macro="" textlink="">
      <cdr:nvSpPr>
        <cdr:cNvPr id="31" name="Accolade ouvrante 30">
          <a:extLst xmlns:a="http://schemas.openxmlformats.org/drawingml/2006/main">
            <a:ext uri="{FF2B5EF4-FFF2-40B4-BE49-F238E27FC236}">
              <a16:creationId xmlns:a16="http://schemas.microsoft.com/office/drawing/2014/main" id="{C05B6C50-44E7-4E90-A392-0076F0DFD8CB}"/>
            </a:ext>
          </a:extLst>
        </cdr:cNvPr>
        <cdr:cNvSpPr/>
      </cdr:nvSpPr>
      <cdr:spPr>
        <a:xfrm xmlns:a="http://schemas.openxmlformats.org/drawingml/2006/main">
          <a:off x="2172832" y="3061607"/>
          <a:ext cx="195286" cy="1462716"/>
        </a:xfrm>
        <a:prstGeom xmlns:a="http://schemas.openxmlformats.org/drawingml/2006/main" prst="leftBrace">
          <a:avLst>
            <a:gd name="adj1" fmla="val 69308"/>
            <a:gd name="adj2" fmla="val 50000"/>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0.0589</cdr:x>
      <cdr:y>0.55225</cdr:y>
    </cdr:from>
    <cdr:to>
      <cdr:x>0.83606</cdr:x>
      <cdr:y>0.58958</cdr:y>
    </cdr:to>
    <cdr:sp macro="" textlink="">
      <cdr:nvSpPr>
        <cdr:cNvPr id="20" name="Text Box 1">
          <a:extLst xmlns:a="http://schemas.openxmlformats.org/drawingml/2006/main">
            <a:ext uri="{FF2B5EF4-FFF2-40B4-BE49-F238E27FC236}">
              <a16:creationId xmlns:a16="http://schemas.microsoft.com/office/drawing/2014/main" id="{7F524BAD-8006-492D-8494-A44D7EF002E1}"/>
            </a:ext>
          </a:extLst>
        </cdr:cNvPr>
        <cdr:cNvSpPr txBox="1">
          <a:spLocks xmlns:a="http://schemas.openxmlformats.org/drawingml/2006/main" noChangeArrowheads="1"/>
        </cdr:cNvSpPr>
      </cdr:nvSpPr>
      <cdr:spPr bwMode="auto">
        <a:xfrm xmlns:a="http://schemas.openxmlformats.org/drawingml/2006/main">
          <a:off x="894442" y="5031014"/>
          <a:ext cx="11801629" cy="3400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700" b="1" i="0" u="none" strike="noStrike" baseline="0">
              <a:solidFill>
                <a:schemeClr val="tx1">
                  <a:lumMod val="75000"/>
                  <a:lumOff val="25000"/>
                </a:schemeClr>
              </a:solidFill>
              <a:latin typeface="Marianne" panose="02000000000000000000" pitchFamily="50" charset="0"/>
              <a:cs typeface="Arial"/>
            </a:rPr>
            <a:t>Note</a:t>
          </a:r>
          <a:r>
            <a:rPr lang="fr-FR" sz="700" b="0" i="0" u="none" strike="noStrike" baseline="0">
              <a:solidFill>
                <a:schemeClr val="tx1">
                  <a:lumMod val="75000"/>
                  <a:lumOff val="25000"/>
                </a:schemeClr>
              </a:solidFill>
              <a:latin typeface="Marianne" panose="02000000000000000000" pitchFamily="50" charset="0"/>
              <a:cs typeface="Arial"/>
            </a:rPr>
            <a:t> : Toutes les espèces de TAXREF sont prises en compte (animaux, plantes, champignons; espèces continentales et marines).</a:t>
          </a:r>
        </a:p>
      </cdr:txBody>
    </cdr:sp>
  </cdr:relSizeAnchor>
  <cdr:relSizeAnchor xmlns:cdr="http://schemas.openxmlformats.org/drawingml/2006/chartDrawing">
    <cdr:from>
      <cdr:x>0.09206</cdr:x>
      <cdr:y>0.57914</cdr:y>
    </cdr:from>
    <cdr:to>
      <cdr:x>0.38803</cdr:x>
      <cdr:y>0.64907</cdr:y>
    </cdr:to>
    <cdr:sp macro="" textlink="">
      <cdr:nvSpPr>
        <cdr:cNvPr id="23" name="ZoneTexte 1">
          <a:extLst xmlns:a="http://schemas.openxmlformats.org/drawingml/2006/main">
            <a:ext uri="{FF2B5EF4-FFF2-40B4-BE49-F238E27FC236}">
              <a16:creationId xmlns:a16="http://schemas.microsoft.com/office/drawing/2014/main" id="{C8804F55-64EB-49EE-894A-0C08E0D90BC8}"/>
            </a:ext>
          </a:extLst>
        </cdr:cNvPr>
        <cdr:cNvSpPr txBox="1"/>
      </cdr:nvSpPr>
      <cdr:spPr>
        <a:xfrm xmlns:a="http://schemas.openxmlformats.org/drawingml/2006/main">
          <a:off x="1397908" y="5275943"/>
          <a:ext cx="4494492" cy="637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900"/>
            </a:lnSpc>
            <a:spcAft>
              <a:spcPts val="0"/>
            </a:spcAft>
          </a:pPr>
          <a:r>
            <a:rPr lang="fr-FR" sz="600" b="0" i="1" baseline="0">
              <a:solidFill>
                <a:schemeClr val="tx1">
                  <a:lumMod val="75000"/>
                  <a:lumOff val="25000"/>
                </a:schemeClr>
              </a:solidFill>
              <a:effectLst/>
              <a:latin typeface="Marianne" panose="02000000000000000000" pitchFamily="50" charset="0"/>
              <a:ea typeface="+mn-ea"/>
              <a:cs typeface="+mn-cs"/>
            </a:rPr>
            <a:t>Visuel ONB, d'après :</a:t>
          </a:r>
          <a:endParaRPr lang="fr-FR" sz="600" b="0" i="1">
            <a:solidFill>
              <a:schemeClr val="tx1">
                <a:lumMod val="75000"/>
                <a:lumOff val="25000"/>
              </a:schemeClr>
            </a:solidFill>
            <a:effectLst/>
            <a:latin typeface="Marianne" panose="02000000000000000000" pitchFamily="50" charset="0"/>
          </a:endParaRPr>
        </a:p>
        <a:p xmlns:a="http://schemas.openxmlformats.org/drawingml/2006/main">
          <a:pPr rtl="0">
            <a:lnSpc>
              <a:spcPts val="900"/>
            </a:lnSpc>
            <a:spcAft>
              <a:spcPts val="0"/>
            </a:spcAft>
          </a:pPr>
          <a:r>
            <a:rPr lang="fr-FR" sz="600" b="0" i="0" baseline="0">
              <a:solidFill>
                <a:schemeClr val="tx1">
                  <a:lumMod val="65000"/>
                  <a:lumOff val="35000"/>
                </a:schemeClr>
              </a:solidFill>
              <a:effectLst/>
              <a:latin typeface="Marianne" panose="02000000000000000000" pitchFamily="50" charset="0"/>
              <a:ea typeface="+mn-ea"/>
              <a:cs typeface="+mn-cs"/>
            </a:rPr>
            <a:t>Origine des données : INPN/SINP, janvier 2021</a:t>
          </a:r>
          <a:endParaRPr lang="fr-FR" sz="600" i="0">
            <a:solidFill>
              <a:schemeClr val="tx1">
                <a:lumMod val="65000"/>
                <a:lumOff val="35000"/>
              </a:schemeClr>
            </a:solidFill>
            <a:effectLst/>
            <a:latin typeface="Marianne" panose="02000000000000000000" pitchFamily="50" charset="0"/>
          </a:endParaRPr>
        </a:p>
        <a:p xmlns:a="http://schemas.openxmlformats.org/drawingml/2006/main">
          <a:pPr rtl="0">
            <a:lnSpc>
              <a:spcPts val="900"/>
            </a:lnSpc>
            <a:spcAft>
              <a:spcPts val="0"/>
            </a:spcAft>
          </a:pPr>
          <a:r>
            <a:rPr lang="fr-FR" sz="600" b="0" i="0" baseline="0">
              <a:solidFill>
                <a:schemeClr val="tx1">
                  <a:lumMod val="65000"/>
                  <a:lumOff val="35000"/>
                </a:schemeClr>
              </a:solidFill>
              <a:effectLst/>
              <a:latin typeface="Marianne" panose="02000000000000000000" pitchFamily="50" charset="0"/>
              <a:ea typeface="+mn-ea"/>
              <a:cs typeface="+mn-cs"/>
            </a:rPr>
            <a:t>Traitements : UMS PatriNat (OFB-CNRS-MNHN)</a:t>
          </a:r>
        </a:p>
        <a:p xmlns:a="http://schemas.openxmlformats.org/drawingml/2006/main">
          <a:pPr marL="0" marR="0" lvl="0" indent="0" defTabSz="914400" eaLnBrk="1" fontAlgn="auto" latinLnBrk="0" hangingPunct="1">
            <a:lnSpc>
              <a:spcPts val="900"/>
            </a:lnSpc>
            <a:spcBef>
              <a:spcPts val="0"/>
            </a:spcBef>
            <a:spcAft>
              <a:spcPts val="0"/>
            </a:spcAft>
            <a:buClrTx/>
            <a:buSzTx/>
            <a:buFontTx/>
            <a:buNone/>
            <a:tabLst/>
            <a:defRPr/>
          </a:pPr>
          <a:r>
            <a:rPr kumimoji="0" lang="fr-FR" sz="600" b="0" i="0" u="none" strike="noStrike" kern="0" cap="none" spc="0" normalizeH="0" baseline="0" noProof="0">
              <a:ln>
                <a:noFill/>
              </a:ln>
              <a:solidFill>
                <a:prstClr val="black">
                  <a:lumMod val="65000"/>
                  <a:lumOff val="35000"/>
                </a:prstClr>
              </a:solidFill>
              <a:effectLst/>
              <a:uLnTx/>
              <a:uFillTx/>
              <a:latin typeface="Marianne" panose="02000000000000000000" pitchFamily="50" charset="0"/>
              <a:ea typeface="+mn-ea"/>
              <a:cs typeface="+mn-cs"/>
            </a:rPr>
            <a:t>©  SDES, OFB, 2021</a:t>
          </a:r>
        </a:p>
        <a:p xmlns:a="http://schemas.openxmlformats.org/drawingml/2006/main">
          <a:pPr rtl="0">
            <a:lnSpc>
              <a:spcPts val="1100"/>
            </a:lnSpc>
            <a:spcAft>
              <a:spcPts val="300"/>
            </a:spcAft>
          </a:pPr>
          <a:endParaRPr lang="fr-FR" sz="800">
            <a:solidFill>
              <a:schemeClr val="tx1">
                <a:lumMod val="65000"/>
                <a:lumOff val="35000"/>
              </a:schemeClr>
            </a:solidFill>
            <a:effectLst/>
            <a:latin typeface="Marianne" panose="02000000000000000000" pitchFamily="50" charset="0"/>
          </a:endParaRPr>
        </a:p>
        <a:p xmlns:a="http://schemas.openxmlformats.org/drawingml/2006/main">
          <a:pPr>
            <a:lnSpc>
              <a:spcPts val="1200"/>
            </a:lnSpc>
          </a:pPr>
          <a:endParaRPr lang="fr-FR" sz="1100"/>
        </a:p>
      </cdr:txBody>
    </cdr:sp>
  </cdr:relSizeAnchor>
  <cdr:relSizeAnchor xmlns:cdr="http://schemas.openxmlformats.org/drawingml/2006/chartDrawing">
    <cdr:from>
      <cdr:x>0.05039</cdr:x>
      <cdr:y>0.58138</cdr:y>
    </cdr:from>
    <cdr:to>
      <cdr:x>0.09151</cdr:x>
      <cdr:y>0.63148</cdr:y>
    </cdr:to>
    <cdr:pic>
      <cdr:nvPicPr>
        <cdr:cNvPr id="32" name="Image 31">
          <a:extLst xmlns:a="http://schemas.openxmlformats.org/drawingml/2006/main">
            <a:ext uri="{FF2B5EF4-FFF2-40B4-BE49-F238E27FC236}">
              <a16:creationId xmlns:a16="http://schemas.microsoft.com/office/drawing/2014/main" id="{A795540F-14ED-4C14-B1EE-F5824BC4E191}"/>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bwMode="auto">
        <a:xfrm xmlns:a="http://schemas.openxmlformats.org/drawingml/2006/main">
          <a:off x="765174" y="5296354"/>
          <a:ext cx="624520" cy="456398"/>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9.xml><?xml version="1.0" encoding="utf-8"?>
<xdr:wsDr xmlns:xdr="http://schemas.openxmlformats.org/drawingml/2006/spreadsheetDrawing" xmlns:a="http://schemas.openxmlformats.org/drawingml/2006/main">
  <xdr:absoluteAnchor>
    <xdr:pos x="0" y="0"/>
    <xdr:ext cx="15188712" cy="9114692"/>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K38"/>
  <sheetViews>
    <sheetView topLeftCell="A7" zoomScaleNormal="100" workbookViewId="0">
      <selection activeCell="E5" sqref="E5"/>
    </sheetView>
  </sheetViews>
  <sheetFormatPr baseColWidth="10" defaultColWidth="11.453125" defaultRowHeight="12.5" x14ac:dyDescent="0.25"/>
  <cols>
    <col min="1" max="1" width="31" style="3" customWidth="1"/>
    <col min="2" max="2" width="24.54296875" style="3" customWidth="1"/>
    <col min="3" max="3" width="21.54296875" style="3" customWidth="1"/>
    <col min="4" max="4" width="11.1796875" style="3" customWidth="1"/>
    <col min="5" max="5" width="13.453125" style="3" customWidth="1"/>
    <col min="6" max="6" width="21.1796875" style="3" customWidth="1"/>
    <col min="7" max="7" width="21.453125" style="3" customWidth="1"/>
    <col min="8" max="8" width="21.7265625" style="3" customWidth="1"/>
    <col min="9" max="9" width="20.54296875" style="3" customWidth="1"/>
    <col min="10" max="10" width="20.26953125" style="3" customWidth="1"/>
    <col min="11" max="11" width="20.81640625" style="3" customWidth="1"/>
    <col min="12" max="16384" width="11.453125" style="3"/>
  </cols>
  <sheetData>
    <row r="1" spans="1:11" ht="18" x14ac:dyDescent="0.4">
      <c r="A1" s="1" t="s">
        <v>0</v>
      </c>
      <c r="B1" s="2" t="s">
        <v>25</v>
      </c>
    </row>
    <row r="2" spans="1:11" ht="15" customHeight="1" x14ac:dyDescent="0.3">
      <c r="A2" s="1"/>
      <c r="B2" s="106" t="s">
        <v>34</v>
      </c>
      <c r="C2" s="106"/>
      <c r="D2" s="106"/>
      <c r="E2" s="106"/>
      <c r="F2" s="106"/>
      <c r="G2" s="106"/>
      <c r="H2" s="106"/>
      <c r="I2" s="106"/>
      <c r="J2" s="106"/>
      <c r="K2" s="106"/>
    </row>
    <row r="3" spans="1:11" ht="15.5" x14ac:dyDescent="0.35">
      <c r="A3" s="7" t="s">
        <v>2</v>
      </c>
      <c r="B3" s="8" t="s">
        <v>30</v>
      </c>
    </row>
    <row r="4" spans="1:11" ht="16" thickBot="1" x14ac:dyDescent="0.4">
      <c r="A4" s="7"/>
      <c r="B4" s="8"/>
    </row>
    <row r="5" spans="1:11" s="2" customFormat="1" ht="18.5" thickBot="1" x14ac:dyDescent="0.45">
      <c r="A5" s="74" t="s">
        <v>1</v>
      </c>
      <c r="B5" s="18">
        <f>D18</f>
        <v>0.49608185931715343</v>
      </c>
      <c r="C5" s="10" t="s">
        <v>49</v>
      </c>
      <c r="D5" s="4"/>
    </row>
    <row r="6" spans="1:11" ht="13" x14ac:dyDescent="0.3">
      <c r="A6" s="1"/>
    </row>
    <row r="7" spans="1:11" ht="25.5" customHeight="1" x14ac:dyDescent="0.25">
      <c r="F7" s="109" t="s">
        <v>36</v>
      </c>
      <c r="G7" s="109"/>
      <c r="H7" s="109" t="s">
        <v>31</v>
      </c>
      <c r="I7" s="109"/>
      <c r="J7" s="109" t="s">
        <v>4</v>
      </c>
      <c r="K7" s="109"/>
    </row>
    <row r="8" spans="1:11" s="12" customFormat="1" ht="39" x14ac:dyDescent="0.25">
      <c r="B8" s="82" t="s">
        <v>3</v>
      </c>
      <c r="C8" s="82" t="s">
        <v>35</v>
      </c>
      <c r="D8" s="83" t="s">
        <v>4</v>
      </c>
      <c r="E8" s="82" t="s">
        <v>10</v>
      </c>
      <c r="F8" s="73" t="s">
        <v>13</v>
      </c>
      <c r="G8" s="77" t="s">
        <v>37</v>
      </c>
      <c r="H8" s="73" t="s">
        <v>32</v>
      </c>
      <c r="I8" s="77" t="s">
        <v>38</v>
      </c>
      <c r="J8" s="73" t="s">
        <v>32</v>
      </c>
      <c r="K8" s="77" t="s">
        <v>38</v>
      </c>
    </row>
    <row r="9" spans="1:11" s="12" customFormat="1" x14ac:dyDescent="0.25">
      <c r="A9" s="16">
        <v>2012</v>
      </c>
      <c r="B9" s="32"/>
      <c r="C9" s="32"/>
      <c r="D9" s="32"/>
      <c r="E9" s="32"/>
      <c r="F9" s="32"/>
      <c r="G9" s="78"/>
      <c r="H9" s="32"/>
      <c r="I9" s="78"/>
      <c r="J9" s="32"/>
      <c r="K9" s="78"/>
    </row>
    <row r="10" spans="1:11" x14ac:dyDescent="0.25">
      <c r="A10" s="16">
        <v>2013</v>
      </c>
      <c r="B10" s="33"/>
      <c r="C10" s="33"/>
      <c r="D10" s="33"/>
      <c r="E10" s="33"/>
      <c r="F10" s="32"/>
      <c r="G10" s="78"/>
      <c r="H10" s="32"/>
      <c r="I10" s="78"/>
      <c r="J10" s="32"/>
      <c r="K10" s="78"/>
    </row>
    <row r="11" spans="1:11" x14ac:dyDescent="0.25">
      <c r="A11" s="16">
        <v>2014</v>
      </c>
      <c r="B11" s="33"/>
      <c r="C11" s="33"/>
      <c r="D11" s="33"/>
      <c r="E11" s="33"/>
      <c r="F11" s="33"/>
      <c r="G11" s="79"/>
      <c r="H11" s="33"/>
      <c r="I11" s="79"/>
      <c r="J11" s="33"/>
      <c r="K11" s="79"/>
    </row>
    <row r="12" spans="1:11" x14ac:dyDescent="0.25">
      <c r="A12" s="9">
        <v>2015</v>
      </c>
      <c r="B12" s="33"/>
      <c r="C12" s="33"/>
      <c r="D12" s="33"/>
      <c r="E12" s="33"/>
      <c r="F12" s="33"/>
      <c r="G12" s="79"/>
      <c r="H12" s="33"/>
      <c r="I12" s="79"/>
      <c r="J12" s="33"/>
      <c r="K12" s="79"/>
    </row>
    <row r="13" spans="1:11" x14ac:dyDescent="0.25">
      <c r="A13" s="9">
        <v>2016</v>
      </c>
      <c r="B13" s="33"/>
      <c r="C13" s="33"/>
      <c r="D13" s="33"/>
      <c r="E13" s="33"/>
      <c r="F13" s="33"/>
      <c r="G13" s="79"/>
      <c r="H13" s="33"/>
      <c r="I13" s="79"/>
      <c r="J13" s="33"/>
      <c r="K13" s="79"/>
    </row>
    <row r="14" spans="1:11" x14ac:dyDescent="0.25">
      <c r="A14" s="9">
        <v>2017</v>
      </c>
      <c r="B14" s="11">
        <v>59242</v>
      </c>
      <c r="C14" s="100">
        <v>165374</v>
      </c>
      <c r="D14" s="101">
        <f>B14/C14</f>
        <v>0.3582304352558443</v>
      </c>
      <c r="E14" s="19" t="s">
        <v>19</v>
      </c>
      <c r="F14" s="30">
        <v>45667</v>
      </c>
      <c r="G14" s="80">
        <v>13557</v>
      </c>
      <c r="H14" s="30">
        <v>129333</v>
      </c>
      <c r="I14" s="80">
        <v>36041</v>
      </c>
      <c r="J14" s="75">
        <f t="shared" ref="J14:K18" si="0">F14/H14</f>
        <v>0.3530962708666775</v>
      </c>
      <c r="K14" s="81">
        <f t="shared" si="0"/>
        <v>0.37615493465775091</v>
      </c>
    </row>
    <row r="15" spans="1:11" x14ac:dyDescent="0.25">
      <c r="A15" s="9">
        <v>2018</v>
      </c>
      <c r="B15" s="40">
        <v>59546</v>
      </c>
      <c r="C15" s="100">
        <v>178345</v>
      </c>
      <c r="D15" s="101">
        <f>B15/C15</f>
        <v>0.33388096105862236</v>
      </c>
      <c r="E15" s="19" t="s">
        <v>40</v>
      </c>
      <c r="F15" s="30">
        <v>45648</v>
      </c>
      <c r="G15" s="80">
        <v>13898</v>
      </c>
      <c r="H15" s="30">
        <v>141211</v>
      </c>
      <c r="I15" s="80">
        <v>37134</v>
      </c>
      <c r="J15" s="75">
        <f t="shared" si="0"/>
        <v>0.32326093576279469</v>
      </c>
      <c r="K15" s="81">
        <f t="shared" si="0"/>
        <v>0.37426617116389294</v>
      </c>
    </row>
    <row r="16" spans="1:11" x14ac:dyDescent="0.25">
      <c r="A16" s="9">
        <v>2019</v>
      </c>
      <c r="B16" s="40">
        <v>64294</v>
      </c>
      <c r="C16" s="100">
        <v>182854</v>
      </c>
      <c r="D16" s="101">
        <f>B16/C16</f>
        <v>0.35161385586314764</v>
      </c>
      <c r="E16" s="19" t="s">
        <v>44</v>
      </c>
      <c r="F16" s="30">
        <v>50406</v>
      </c>
      <c r="G16" s="80">
        <v>13913</v>
      </c>
      <c r="H16" s="30">
        <v>144521</v>
      </c>
      <c r="I16" s="80">
        <v>38332</v>
      </c>
      <c r="J16" s="75">
        <f t="shared" si="0"/>
        <v>0.34877976211069672</v>
      </c>
      <c r="K16" s="81">
        <f t="shared" si="0"/>
        <v>0.36296045079828865</v>
      </c>
    </row>
    <row r="17" spans="1:11" x14ac:dyDescent="0.25">
      <c r="A17" s="9">
        <v>2020</v>
      </c>
      <c r="B17" s="40">
        <v>80857</v>
      </c>
      <c r="C17" s="100">
        <v>186883</v>
      </c>
      <c r="D17" s="101">
        <f>B17/C17</f>
        <v>0.43266107671644827</v>
      </c>
      <c r="E17" s="104" t="s">
        <v>46</v>
      </c>
      <c r="F17" s="30">
        <v>62706</v>
      </c>
      <c r="G17" s="80">
        <v>18178</v>
      </c>
      <c r="H17" s="30">
        <v>147312</v>
      </c>
      <c r="I17" s="80">
        <v>39571</v>
      </c>
      <c r="J17" s="75">
        <f t="shared" si="0"/>
        <v>0.42566797002280871</v>
      </c>
      <c r="K17" s="81">
        <f t="shared" si="0"/>
        <v>0.45937681635541178</v>
      </c>
    </row>
    <row r="18" spans="1:11" x14ac:dyDescent="0.25">
      <c r="A18" s="9">
        <v>2021</v>
      </c>
      <c r="B18" s="40">
        <v>96478</v>
      </c>
      <c r="C18" s="100">
        <v>194480</v>
      </c>
      <c r="D18" s="102">
        <f>B18/C18</f>
        <v>0.49608185931715343</v>
      </c>
      <c r="E18" s="19" t="s">
        <v>48</v>
      </c>
      <c r="F18" s="30">
        <v>72611</v>
      </c>
      <c r="G18" s="80">
        <v>23866</v>
      </c>
      <c r="H18" s="30">
        <v>151192</v>
      </c>
      <c r="I18" s="80">
        <v>43283</v>
      </c>
      <c r="J18" s="75">
        <f t="shared" si="0"/>
        <v>0.4802568918990423</v>
      </c>
      <c r="K18" s="81">
        <f t="shared" si="0"/>
        <v>0.55139431185453869</v>
      </c>
    </row>
    <row r="19" spans="1:11" ht="13" x14ac:dyDescent="0.3">
      <c r="A19" s="5"/>
    </row>
    <row r="20" spans="1:11" ht="13" x14ac:dyDescent="0.3">
      <c r="A20" s="15" t="s">
        <v>11</v>
      </c>
    </row>
    <row r="21" spans="1:11" ht="13" x14ac:dyDescent="0.3">
      <c r="A21" s="15" t="s">
        <v>47</v>
      </c>
    </row>
    <row r="22" spans="1:11" x14ac:dyDescent="0.25">
      <c r="F22" s="31"/>
    </row>
    <row r="23" spans="1:11" ht="13" x14ac:dyDescent="0.3">
      <c r="A23" s="34" t="s">
        <v>16</v>
      </c>
      <c r="B23" s="35"/>
      <c r="C23" s="35"/>
      <c r="D23" s="35"/>
    </row>
    <row r="24" spans="1:11" ht="62.5" customHeight="1" x14ac:dyDescent="0.25">
      <c r="A24" s="107" t="s">
        <v>45</v>
      </c>
      <c r="B24" s="107"/>
      <c r="C24" s="107"/>
      <c r="D24" s="107"/>
      <c r="E24" s="107"/>
      <c r="F24" s="107"/>
      <c r="G24" s="107"/>
      <c r="H24" s="107"/>
      <c r="I24" s="107"/>
      <c r="J24" s="107"/>
      <c r="K24" s="107"/>
    </row>
    <row r="25" spans="1:11" ht="13" x14ac:dyDescent="0.3">
      <c r="A25" s="37"/>
      <c r="B25" s="37"/>
      <c r="C25" s="37"/>
      <c r="D25" s="37"/>
      <c r="E25" s="37"/>
      <c r="F25" s="37"/>
      <c r="G25" s="37"/>
    </row>
    <row r="26" spans="1:11" ht="13" x14ac:dyDescent="0.3">
      <c r="A26" s="37"/>
      <c r="B26" s="37"/>
      <c r="C26" s="37"/>
      <c r="D26" s="37"/>
      <c r="E26" s="37"/>
      <c r="F26" s="37"/>
      <c r="G26" s="37"/>
    </row>
    <row r="27" spans="1:11" ht="18" x14ac:dyDescent="0.4">
      <c r="A27" s="108" t="s">
        <v>33</v>
      </c>
      <c r="B27" s="108"/>
      <c r="C27" s="63"/>
      <c r="D27" s="63"/>
      <c r="E27" s="63"/>
      <c r="F27" s="63"/>
      <c r="G27" s="63"/>
    </row>
    <row r="28" spans="1:11" ht="26.25" customHeight="1" x14ac:dyDescent="0.3">
      <c r="A28" s="5"/>
      <c r="B28" s="5"/>
      <c r="E28" s="109" t="s">
        <v>3</v>
      </c>
      <c r="F28" s="109"/>
      <c r="G28" s="109" t="s">
        <v>31</v>
      </c>
      <c r="H28" s="109"/>
      <c r="I28" s="109" t="s">
        <v>4</v>
      </c>
      <c r="J28" s="109"/>
    </row>
    <row r="29" spans="1:11" ht="39" x14ac:dyDescent="0.25">
      <c r="A29" s="99" t="s">
        <v>41</v>
      </c>
      <c r="B29" s="82" t="s">
        <v>3</v>
      </c>
      <c r="C29" s="82" t="s">
        <v>39</v>
      </c>
      <c r="D29" s="84" t="s">
        <v>4</v>
      </c>
      <c r="E29" s="36" t="s">
        <v>13</v>
      </c>
      <c r="F29" s="77" t="s">
        <v>37</v>
      </c>
      <c r="G29" s="72" t="s">
        <v>32</v>
      </c>
      <c r="H29" s="77" t="s">
        <v>38</v>
      </c>
      <c r="I29" s="72" t="s">
        <v>32</v>
      </c>
      <c r="J29" s="77" t="s">
        <v>38</v>
      </c>
    </row>
    <row r="30" spans="1:11" ht="13" x14ac:dyDescent="0.25">
      <c r="A30" s="85" t="s">
        <v>24</v>
      </c>
      <c r="B30" s="86">
        <v>57877</v>
      </c>
      <c r="C30" s="86">
        <v>105969</v>
      </c>
      <c r="D30" s="87">
        <f>B30/C30</f>
        <v>0.54616916267965154</v>
      </c>
      <c r="E30" s="88">
        <v>50093</v>
      </c>
      <c r="F30" s="89">
        <v>7784</v>
      </c>
      <c r="G30" s="88">
        <v>91731</v>
      </c>
      <c r="H30" s="89">
        <v>14237</v>
      </c>
      <c r="I30" s="90">
        <f>E30/G30</f>
        <v>0.54608583793919174</v>
      </c>
      <c r="J30" s="91">
        <f>F30/H30</f>
        <v>0.54674439839853906</v>
      </c>
    </row>
    <row r="31" spans="1:11" ht="13" x14ac:dyDescent="0.25">
      <c r="A31" s="96" t="s">
        <v>23</v>
      </c>
      <c r="B31" s="92">
        <v>41908</v>
      </c>
      <c r="C31" s="92">
        <v>95060</v>
      </c>
      <c r="D31" s="93">
        <f>B31/C31</f>
        <v>0.44085840521775721</v>
      </c>
      <c r="E31" s="97">
        <v>24371</v>
      </c>
      <c r="F31" s="98">
        <v>17536</v>
      </c>
      <c r="G31" s="97">
        <v>64135</v>
      </c>
      <c r="H31" s="98">
        <v>30921</v>
      </c>
      <c r="I31" s="94">
        <f>E31/G31</f>
        <v>0.37999532236688238</v>
      </c>
      <c r="J31" s="95">
        <f>F31/H31</f>
        <v>0.56712266744283824</v>
      </c>
    </row>
    <row r="32" spans="1:11" ht="13" x14ac:dyDescent="0.3">
      <c r="A32" s="5"/>
      <c r="B32" s="31"/>
    </row>
    <row r="33" spans="1:2" ht="13" x14ac:dyDescent="0.3">
      <c r="A33" s="5"/>
    </row>
    <row r="34" spans="1:2" ht="13" x14ac:dyDescent="0.3">
      <c r="A34" s="5"/>
    </row>
    <row r="35" spans="1:2" ht="13" x14ac:dyDescent="0.3">
      <c r="A35" s="5"/>
    </row>
    <row r="36" spans="1:2" ht="13" x14ac:dyDescent="0.3">
      <c r="B36" s="6"/>
    </row>
    <row r="38" spans="1:2" ht="13" x14ac:dyDescent="0.3">
      <c r="A38" s="5"/>
    </row>
  </sheetData>
  <mergeCells count="9">
    <mergeCell ref="B2:K2"/>
    <mergeCell ref="A24:K24"/>
    <mergeCell ref="A27:B27"/>
    <mergeCell ref="F7:G7"/>
    <mergeCell ref="E28:F28"/>
    <mergeCell ref="G28:H28"/>
    <mergeCell ref="I28:J28"/>
    <mergeCell ref="H7:I7"/>
    <mergeCell ref="J7:K7"/>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0"/>
  <sheetViews>
    <sheetView workbookViewId="0">
      <selection activeCell="A65" sqref="A65"/>
    </sheetView>
  </sheetViews>
  <sheetFormatPr baseColWidth="10" defaultColWidth="11.453125" defaultRowHeight="12.5" x14ac:dyDescent="0.25"/>
  <cols>
    <col min="1" max="1" width="36.54296875" style="48" customWidth="1"/>
    <col min="2" max="2" width="30.54296875" style="48" customWidth="1"/>
    <col min="3" max="3" width="27.1796875" style="48" customWidth="1"/>
    <col min="4" max="4" width="13" style="48" customWidth="1"/>
    <col min="5" max="5" width="10.453125" style="48" customWidth="1"/>
    <col min="6" max="6" width="30" style="48" customWidth="1"/>
    <col min="7" max="7" width="29.81640625" style="48" customWidth="1"/>
    <col min="8" max="8" width="11.453125" style="48"/>
    <col min="9" max="9" width="5.26953125" style="48" customWidth="1"/>
    <col min="10" max="10" width="14.81640625" style="48" customWidth="1"/>
    <col min="11" max="16384" width="11.453125" style="48"/>
  </cols>
  <sheetData>
    <row r="1" spans="1:8" ht="18" x14ac:dyDescent="0.4">
      <c r="A1" s="108" t="s">
        <v>27</v>
      </c>
      <c r="B1" s="108"/>
      <c r="C1" s="108"/>
      <c r="D1" s="108"/>
      <c r="E1" s="108"/>
      <c r="F1" s="108"/>
      <c r="G1" s="108"/>
    </row>
    <row r="3" spans="1:8" s="3" customFormat="1" x14ac:dyDescent="0.25">
      <c r="F3" s="110" t="s">
        <v>3</v>
      </c>
      <c r="G3" s="110"/>
    </row>
    <row r="4" spans="1:8" s="12" customFormat="1" ht="25" x14ac:dyDescent="0.25">
      <c r="B4" s="14" t="s">
        <v>3</v>
      </c>
      <c r="C4" s="14" t="s">
        <v>5</v>
      </c>
      <c r="D4" s="13" t="s">
        <v>4</v>
      </c>
      <c r="E4" s="14" t="s">
        <v>10</v>
      </c>
      <c r="F4" s="36" t="s">
        <v>13</v>
      </c>
      <c r="G4" s="77" t="s">
        <v>37</v>
      </c>
    </row>
    <row r="5" spans="1:8" s="12" customFormat="1" x14ac:dyDescent="0.25">
      <c r="A5" s="16">
        <v>2012</v>
      </c>
      <c r="B5" s="49">
        <v>17633</v>
      </c>
      <c r="C5" s="50">
        <v>72000</v>
      </c>
      <c r="D5" s="17">
        <f t="shared" ref="D5:D14" si="0">B5/C5</f>
        <v>0.24490277777777777</v>
      </c>
      <c r="E5" s="13" t="s">
        <v>9</v>
      </c>
      <c r="F5" s="32"/>
      <c r="G5" s="32"/>
      <c r="H5" s="29"/>
    </row>
    <row r="6" spans="1:8" s="3" customFormat="1" x14ac:dyDescent="0.25">
      <c r="A6" s="16">
        <v>2013</v>
      </c>
      <c r="B6" s="51">
        <v>23516</v>
      </c>
      <c r="C6" s="50">
        <v>76000</v>
      </c>
      <c r="D6" s="17">
        <f t="shared" si="0"/>
        <v>0.30942105263157893</v>
      </c>
      <c r="E6" s="19" t="s">
        <v>8</v>
      </c>
      <c r="F6" s="32"/>
      <c r="G6" s="32"/>
      <c r="H6" s="29"/>
    </row>
    <row r="7" spans="1:8" s="3" customFormat="1" x14ac:dyDescent="0.25">
      <c r="A7" s="16">
        <v>2014</v>
      </c>
      <c r="B7" s="51">
        <v>26609</v>
      </c>
      <c r="C7" s="50">
        <v>86200</v>
      </c>
      <c r="D7" s="17">
        <f t="shared" si="0"/>
        <v>0.30868909512761022</v>
      </c>
      <c r="E7" s="19" t="s">
        <v>7</v>
      </c>
      <c r="F7" s="33"/>
      <c r="G7" s="33"/>
    </row>
    <row r="8" spans="1:8" s="3" customFormat="1" x14ac:dyDescent="0.25">
      <c r="A8" s="9">
        <v>2015</v>
      </c>
      <c r="B8" s="52">
        <v>33716</v>
      </c>
      <c r="C8" s="50">
        <v>87325</v>
      </c>
      <c r="D8" s="17">
        <f t="shared" si="0"/>
        <v>0.38609791010592615</v>
      </c>
      <c r="E8" s="19" t="s">
        <v>6</v>
      </c>
      <c r="F8" s="30">
        <v>30623</v>
      </c>
      <c r="G8" s="80">
        <v>3093</v>
      </c>
    </row>
    <row r="9" spans="1:8" s="3" customFormat="1" x14ac:dyDescent="0.25">
      <c r="A9" s="9">
        <v>2016</v>
      </c>
      <c r="B9" s="52">
        <v>40289</v>
      </c>
      <c r="C9" s="50">
        <v>88922</v>
      </c>
      <c r="D9" s="17">
        <f t="shared" si="0"/>
        <v>0.45308247677740043</v>
      </c>
      <c r="E9" s="19" t="s">
        <v>12</v>
      </c>
      <c r="F9" s="30">
        <v>37171</v>
      </c>
      <c r="G9" s="80">
        <v>3118</v>
      </c>
    </row>
    <row r="10" spans="1:8" s="3" customFormat="1" x14ac:dyDescent="0.25">
      <c r="A10" s="9">
        <v>2017</v>
      </c>
      <c r="B10" s="52">
        <v>41736</v>
      </c>
      <c r="C10" s="70">
        <v>88737</v>
      </c>
      <c r="D10" s="103">
        <f t="shared" si="0"/>
        <v>0.47033368268027992</v>
      </c>
      <c r="E10" s="62" t="s">
        <v>19</v>
      </c>
      <c r="F10" s="30">
        <v>37847</v>
      </c>
      <c r="G10" s="80">
        <v>3889</v>
      </c>
    </row>
    <row r="11" spans="1:8" s="3" customFormat="1" x14ac:dyDescent="0.25">
      <c r="A11" s="9">
        <v>2018</v>
      </c>
      <c r="B11" s="52">
        <v>40974</v>
      </c>
      <c r="C11" s="50">
        <v>99084</v>
      </c>
      <c r="D11" s="103">
        <f t="shared" si="0"/>
        <v>0.41352791570788422</v>
      </c>
      <c r="E11" s="19" t="s">
        <v>40</v>
      </c>
      <c r="F11" s="30">
        <v>37073</v>
      </c>
      <c r="G11" s="80">
        <v>3901</v>
      </c>
    </row>
    <row r="12" spans="1:8" s="3" customFormat="1" x14ac:dyDescent="0.25">
      <c r="A12" s="9">
        <v>2019</v>
      </c>
      <c r="B12" s="52">
        <v>44592</v>
      </c>
      <c r="C12" s="50">
        <v>100409</v>
      </c>
      <c r="D12" s="17">
        <f t="shared" si="0"/>
        <v>0.44410361620970229</v>
      </c>
      <c r="E12" s="19" t="s">
        <v>44</v>
      </c>
      <c r="F12" s="30">
        <v>40646</v>
      </c>
      <c r="G12" s="80">
        <v>3971</v>
      </c>
    </row>
    <row r="13" spans="1:8" s="3" customFormat="1" x14ac:dyDescent="0.25">
      <c r="A13" s="9">
        <v>2020</v>
      </c>
      <c r="B13" s="52">
        <v>49895</v>
      </c>
      <c r="C13" s="50">
        <v>102120</v>
      </c>
      <c r="D13" s="17">
        <f t="shared" si="0"/>
        <v>0.4885918527222875</v>
      </c>
      <c r="E13" s="19" t="s">
        <v>46</v>
      </c>
      <c r="F13" s="30">
        <v>44806</v>
      </c>
      <c r="G13" s="80">
        <v>5114</v>
      </c>
    </row>
    <row r="14" spans="1:8" s="3" customFormat="1" x14ac:dyDescent="0.25">
      <c r="A14" s="9">
        <v>2021</v>
      </c>
      <c r="B14" s="52">
        <v>57877</v>
      </c>
      <c r="C14" s="50">
        <v>105969</v>
      </c>
      <c r="D14" s="76">
        <f t="shared" si="0"/>
        <v>0.54616916267965154</v>
      </c>
      <c r="E14" s="19" t="s">
        <v>48</v>
      </c>
      <c r="F14" s="30">
        <v>50093</v>
      </c>
      <c r="G14" s="80">
        <v>7784</v>
      </c>
    </row>
    <row r="15" spans="1:8" s="3" customFormat="1" x14ac:dyDescent="0.25">
      <c r="A15" s="64"/>
      <c r="B15" s="65"/>
      <c r="C15" s="66"/>
      <c r="D15" s="67"/>
      <c r="E15" s="68"/>
      <c r="F15" s="69"/>
      <c r="G15" s="69"/>
    </row>
    <row r="16" spans="1:8" ht="13" x14ac:dyDescent="0.3">
      <c r="A16" s="15" t="s">
        <v>11</v>
      </c>
    </row>
    <row r="17" spans="1:7" ht="13" x14ac:dyDescent="0.3">
      <c r="A17" s="15" t="s">
        <v>47</v>
      </c>
    </row>
    <row r="19" spans="1:7" s="3" customFormat="1" ht="13" x14ac:dyDescent="0.3">
      <c r="A19" s="34" t="s">
        <v>16</v>
      </c>
      <c r="B19" s="35"/>
      <c r="C19" s="35"/>
      <c r="D19" s="35"/>
    </row>
    <row r="20" spans="1:7" s="3" customFormat="1" ht="68.25" customHeight="1" x14ac:dyDescent="0.3">
      <c r="A20" s="111" t="s">
        <v>42</v>
      </c>
      <c r="B20" s="112"/>
      <c r="C20" s="112"/>
      <c r="D20" s="112"/>
      <c r="E20" s="112"/>
      <c r="F20" s="112"/>
      <c r="G20" s="112"/>
    </row>
  </sheetData>
  <mergeCells count="3">
    <mergeCell ref="F3:G3"/>
    <mergeCell ref="A20:G20"/>
    <mergeCell ref="A1:G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
  <dimension ref="A1:L25"/>
  <sheetViews>
    <sheetView workbookViewId="0">
      <selection activeCell="A51" sqref="A51"/>
    </sheetView>
  </sheetViews>
  <sheetFormatPr baseColWidth="10" defaultColWidth="11.453125" defaultRowHeight="12.5" x14ac:dyDescent="0.25"/>
  <cols>
    <col min="1" max="1" width="36.54296875" style="3" customWidth="1"/>
    <col min="2" max="2" width="21.453125" style="3" bestFit="1" customWidth="1"/>
    <col min="3" max="3" width="25.54296875" style="3" customWidth="1"/>
    <col min="4" max="4" width="14" style="3" customWidth="1"/>
    <col min="5" max="5" width="9" style="3" customWidth="1"/>
    <col min="6" max="6" width="24.7265625" style="3" bestFit="1" customWidth="1"/>
    <col min="7" max="9" width="11.453125" style="3"/>
    <col min="10" max="10" width="10.54296875" style="3" customWidth="1"/>
    <col min="11" max="11" width="5.26953125" style="3" customWidth="1"/>
    <col min="12" max="16384" width="11.453125" style="3"/>
  </cols>
  <sheetData>
    <row r="1" spans="1:12" ht="18" x14ac:dyDescent="0.4">
      <c r="A1" s="108" t="s">
        <v>26</v>
      </c>
      <c r="B1" s="108"/>
      <c r="C1" s="108"/>
      <c r="D1" s="108"/>
      <c r="E1" s="108"/>
    </row>
    <row r="3" spans="1:12" s="12" customFormat="1" ht="50" x14ac:dyDescent="0.25">
      <c r="B3" s="14" t="s">
        <v>21</v>
      </c>
      <c r="C3" s="14" t="s">
        <v>22</v>
      </c>
      <c r="D3" s="13" t="s">
        <v>4</v>
      </c>
      <c r="E3" s="14" t="s">
        <v>10</v>
      </c>
      <c r="F3" s="41"/>
    </row>
    <row r="4" spans="1:12" s="12" customFormat="1" x14ac:dyDescent="0.25">
      <c r="A4" s="16">
        <v>2012</v>
      </c>
      <c r="B4" s="42">
        <v>2706</v>
      </c>
      <c r="C4" s="43">
        <v>21015</v>
      </c>
      <c r="D4" s="17">
        <f t="shared" ref="D4:D13" si="0">B4/C4</f>
        <v>0.12876516773733049</v>
      </c>
      <c r="E4" s="13" t="s">
        <v>9</v>
      </c>
      <c r="F4" s="113"/>
      <c r="G4" s="113"/>
      <c r="H4" s="113"/>
      <c r="I4" s="113"/>
      <c r="J4" s="113"/>
      <c r="K4" s="113"/>
      <c r="L4" s="113"/>
    </row>
    <row r="5" spans="1:12" x14ac:dyDescent="0.25">
      <c r="A5" s="16">
        <v>2013</v>
      </c>
      <c r="B5" s="44">
        <v>3939</v>
      </c>
      <c r="C5" s="43">
        <v>27892</v>
      </c>
      <c r="D5" s="17">
        <f t="shared" si="0"/>
        <v>0.14122328983220994</v>
      </c>
      <c r="E5" s="19" t="s">
        <v>8</v>
      </c>
    </row>
    <row r="6" spans="1:12" x14ac:dyDescent="0.25">
      <c r="A6" s="16">
        <v>2014</v>
      </c>
      <c r="B6" s="44">
        <v>4894</v>
      </c>
      <c r="C6" s="43">
        <v>29295</v>
      </c>
      <c r="D6" s="17">
        <f t="shared" si="0"/>
        <v>0.16705922512374125</v>
      </c>
      <c r="E6" s="19" t="s">
        <v>7</v>
      </c>
    </row>
    <row r="7" spans="1:12" x14ac:dyDescent="0.25">
      <c r="A7" s="9">
        <v>2015</v>
      </c>
      <c r="B7" s="45">
        <v>8497</v>
      </c>
      <c r="C7" s="43">
        <v>32619</v>
      </c>
      <c r="D7" s="17">
        <f t="shared" si="0"/>
        <v>0.26049235108372421</v>
      </c>
      <c r="E7" s="19" t="s">
        <v>6</v>
      </c>
    </row>
    <row r="8" spans="1:12" x14ac:dyDescent="0.25">
      <c r="A8" s="9">
        <v>2016</v>
      </c>
      <c r="B8" s="45">
        <v>10688</v>
      </c>
      <c r="C8" s="43">
        <v>34517</v>
      </c>
      <c r="D8" s="17">
        <f t="shared" si="0"/>
        <v>0.30964452298867223</v>
      </c>
      <c r="E8" s="19" t="s">
        <v>12</v>
      </c>
    </row>
    <row r="9" spans="1:12" x14ac:dyDescent="0.25">
      <c r="A9" s="9">
        <v>2017</v>
      </c>
      <c r="B9" s="45">
        <v>13557</v>
      </c>
      <c r="C9" s="71">
        <v>36041</v>
      </c>
      <c r="D9" s="103">
        <f t="shared" si="0"/>
        <v>0.37615493465775091</v>
      </c>
      <c r="E9" s="19" t="s">
        <v>19</v>
      </c>
    </row>
    <row r="10" spans="1:12" x14ac:dyDescent="0.25">
      <c r="A10" s="9">
        <v>2018</v>
      </c>
      <c r="B10" s="45">
        <v>13898</v>
      </c>
      <c r="C10" s="71">
        <v>37134</v>
      </c>
      <c r="D10" s="103">
        <f t="shared" si="0"/>
        <v>0.37426617116389294</v>
      </c>
      <c r="E10" s="19" t="s">
        <v>40</v>
      </c>
    </row>
    <row r="11" spans="1:12" x14ac:dyDescent="0.25">
      <c r="A11" s="9">
        <v>2019</v>
      </c>
      <c r="B11" s="45">
        <v>13913</v>
      </c>
      <c r="C11" s="71">
        <v>38332</v>
      </c>
      <c r="D11" s="103">
        <f t="shared" si="0"/>
        <v>0.36296045079828865</v>
      </c>
      <c r="E11" s="19" t="s">
        <v>44</v>
      </c>
    </row>
    <row r="12" spans="1:12" x14ac:dyDescent="0.25">
      <c r="A12" s="9">
        <v>2020</v>
      </c>
      <c r="B12" s="45">
        <v>18178</v>
      </c>
      <c r="C12" s="71">
        <v>39571</v>
      </c>
      <c r="D12" s="17">
        <f t="shared" si="0"/>
        <v>0.45937681635541178</v>
      </c>
      <c r="E12" s="19" t="s">
        <v>46</v>
      </c>
    </row>
    <row r="13" spans="1:12" x14ac:dyDescent="0.25">
      <c r="A13" s="9">
        <v>2021</v>
      </c>
      <c r="B13" s="45">
        <v>23866</v>
      </c>
      <c r="C13" s="71">
        <v>43283</v>
      </c>
      <c r="D13" s="76">
        <f t="shared" si="0"/>
        <v>0.55139431185453869</v>
      </c>
      <c r="E13" s="19" t="s">
        <v>48</v>
      </c>
    </row>
    <row r="14" spans="1:12" ht="13" x14ac:dyDescent="0.3">
      <c r="A14" s="5"/>
    </row>
    <row r="15" spans="1:12" ht="13" x14ac:dyDescent="0.3">
      <c r="A15" s="15" t="s">
        <v>20</v>
      </c>
    </row>
    <row r="16" spans="1:12" ht="13" x14ac:dyDescent="0.3">
      <c r="A16" s="15" t="s">
        <v>47</v>
      </c>
    </row>
    <row r="18" spans="1:7" x14ac:dyDescent="0.25">
      <c r="A18" s="46"/>
    </row>
    <row r="19" spans="1:7" ht="13" x14ac:dyDescent="0.3">
      <c r="A19" s="34" t="s">
        <v>16</v>
      </c>
      <c r="B19" s="35"/>
      <c r="C19" s="35"/>
      <c r="D19" s="35"/>
    </row>
    <row r="20" spans="1:7" ht="80.25" customHeight="1" x14ac:dyDescent="0.3">
      <c r="A20" s="114" t="s">
        <v>43</v>
      </c>
      <c r="B20" s="114"/>
      <c r="C20" s="114"/>
      <c r="D20" s="114"/>
      <c r="E20" s="114"/>
      <c r="F20" s="47"/>
      <c r="G20" s="47"/>
    </row>
    <row r="21" spans="1:7" ht="13" x14ac:dyDescent="0.3">
      <c r="A21" s="5"/>
    </row>
    <row r="22" spans="1:7" ht="13" x14ac:dyDescent="0.3">
      <c r="A22" s="5"/>
    </row>
    <row r="23" spans="1:7" ht="13" x14ac:dyDescent="0.3">
      <c r="B23" s="6"/>
    </row>
    <row r="25" spans="1:7" ht="13" x14ac:dyDescent="0.3">
      <c r="A25" s="5"/>
    </row>
  </sheetData>
  <mergeCells count="3">
    <mergeCell ref="F4:L4"/>
    <mergeCell ref="A20:E20"/>
    <mergeCell ref="A1:E1"/>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194B-AC86-410B-B0E2-A7E8CE470A68}">
  <dimension ref="A1"/>
  <sheetViews>
    <sheetView workbookViewId="0">
      <selection activeCell="N31" sqref="N31"/>
    </sheetView>
  </sheetViews>
  <sheetFormatPr baseColWidth="10" defaultRowHeight="12.5" x14ac:dyDescent="0.25"/>
  <cols>
    <col min="1" max="16384" width="10.90625" style="105"/>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708FF-39DA-4922-BB51-BECB9580D296}">
  <dimension ref="A1"/>
  <sheetViews>
    <sheetView workbookViewId="0">
      <selection activeCell="N28" sqref="N28"/>
    </sheetView>
  </sheetViews>
  <sheetFormatPr baseColWidth="10" defaultRowHeight="12.5" x14ac:dyDescent="0.25"/>
  <cols>
    <col min="1" max="16384" width="10.90625" style="48"/>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A04-A4CD-4C68-99F6-3E55533F9DFD}">
  <dimension ref="A1"/>
  <sheetViews>
    <sheetView workbookViewId="0">
      <selection activeCell="O31" sqref="O31"/>
    </sheetView>
  </sheetViews>
  <sheetFormatPr baseColWidth="10" defaultRowHeight="12.5" x14ac:dyDescent="0.25"/>
  <cols>
    <col min="1" max="16384" width="10.90625" style="48"/>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BF8C-04D0-43C3-9863-58AF3C8AD17A}">
  <dimension ref="A1"/>
  <sheetViews>
    <sheetView tabSelected="1" workbookViewId="0">
      <selection activeCell="Q26" sqref="Q26"/>
    </sheetView>
  </sheetViews>
  <sheetFormatPr baseColWidth="10" defaultRowHeight="12.5" x14ac:dyDescent="0.25"/>
  <cols>
    <col min="1" max="16384" width="10.90625" style="48"/>
  </cols>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E2"/>
  <sheetViews>
    <sheetView workbookViewId="0">
      <selection activeCell="D31" sqref="D31"/>
    </sheetView>
  </sheetViews>
  <sheetFormatPr baseColWidth="10" defaultColWidth="11.453125" defaultRowHeight="12.5" x14ac:dyDescent="0.25"/>
  <cols>
    <col min="1" max="1" width="11.453125" style="20"/>
    <col min="2" max="2" width="19.1796875" style="20" bestFit="1" customWidth="1"/>
    <col min="3" max="3" width="16.54296875" style="20" customWidth="1"/>
    <col min="4" max="16384" width="11.453125" style="20"/>
  </cols>
  <sheetData>
    <row r="1" spans="1:5" ht="50" x14ac:dyDescent="0.25">
      <c r="A1" s="21"/>
      <c r="B1" s="22" t="s">
        <v>14</v>
      </c>
      <c r="C1" s="22" t="s">
        <v>15</v>
      </c>
      <c r="D1" s="22" t="s">
        <v>5</v>
      </c>
      <c r="E1" s="23" t="s">
        <v>4</v>
      </c>
    </row>
    <row r="2" spans="1:5" x14ac:dyDescent="0.25">
      <c r="A2" s="24">
        <v>2021</v>
      </c>
      <c r="B2" s="25">
        <f>INDICATEUR!B18</f>
        <v>96478</v>
      </c>
      <c r="C2" s="26">
        <f>D2-B2</f>
        <v>98002</v>
      </c>
      <c r="D2" s="27">
        <f>INDICATEUR!C18</f>
        <v>194480</v>
      </c>
      <c r="E2" s="28">
        <f>B2/D2</f>
        <v>0.49608185931715343</v>
      </c>
    </row>
  </sheetData>
  <phoneticPr fontId="12" type="noConversion"/>
  <pageMargins left="0.78740157499999996" right="0.78740157499999996" top="0.984251969" bottom="0.984251969" header="0.4921259845" footer="0.492125984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G3"/>
  <sheetViews>
    <sheetView workbookViewId="0">
      <selection activeCell="D31" sqref="D31"/>
    </sheetView>
  </sheetViews>
  <sheetFormatPr baseColWidth="10" defaultColWidth="11.453125" defaultRowHeight="12.5" x14ac:dyDescent="0.25"/>
  <cols>
    <col min="1" max="1" width="11.453125" style="56"/>
    <col min="2" max="2" width="19.1796875" style="56" bestFit="1" customWidth="1"/>
    <col min="3" max="4" width="19.54296875" style="56" customWidth="1"/>
    <col min="5" max="5" width="16.54296875" style="56" customWidth="1"/>
    <col min="6" max="16384" width="11.453125" style="56"/>
  </cols>
  <sheetData>
    <row r="1" spans="1:7" ht="62.5" x14ac:dyDescent="0.25">
      <c r="A1" s="53"/>
      <c r="B1" s="54" t="s">
        <v>29</v>
      </c>
      <c r="C1" s="54" t="s">
        <v>28</v>
      </c>
      <c r="D1" s="54" t="s">
        <v>14</v>
      </c>
      <c r="E1" s="22" t="s">
        <v>15</v>
      </c>
      <c r="F1" s="54" t="s">
        <v>5</v>
      </c>
      <c r="G1" s="55" t="s">
        <v>4</v>
      </c>
    </row>
    <row r="2" spans="1:7" x14ac:dyDescent="0.25">
      <c r="A2" s="57" t="s">
        <v>24</v>
      </c>
      <c r="B2" s="58">
        <f>INDICATEUR!E30</f>
        <v>50093</v>
      </c>
      <c r="C2" s="59">
        <f>INDICATEUR!F30</f>
        <v>7784</v>
      </c>
      <c r="D2" s="59">
        <f>B2+C2</f>
        <v>57877</v>
      </c>
      <c r="E2" s="59">
        <f>F2-D2</f>
        <v>48092</v>
      </c>
      <c r="F2" s="60">
        <f>INDICATEUR!C30</f>
        <v>105969</v>
      </c>
      <c r="G2" s="61">
        <f>D2/F2</f>
        <v>0.54616916267965154</v>
      </c>
    </row>
    <row r="3" spans="1:7" x14ac:dyDescent="0.25">
      <c r="A3" s="57" t="s">
        <v>23</v>
      </c>
      <c r="B3" s="58">
        <f>INDICATEUR!E31</f>
        <v>24371</v>
      </c>
      <c r="C3" s="59">
        <f>INDICATEUR!F31</f>
        <v>17536</v>
      </c>
      <c r="D3" s="59">
        <f>B3+C3</f>
        <v>41907</v>
      </c>
      <c r="E3" s="59">
        <f>F3-D3</f>
        <v>53153</v>
      </c>
      <c r="F3" s="60">
        <f>INDICATEUR!C31</f>
        <v>95060</v>
      </c>
      <c r="G3" s="61">
        <f>D3/F3</f>
        <v>0.44084788554597099</v>
      </c>
    </row>
  </sheetData>
  <pageMargins left="0.78740157499999996" right="0.78740157499999996" top="0.984251969" bottom="0.984251969" header="0.4921259845" footer="0.4921259845"/>
  <pageSetup paperSize="9" orientation="portrait" verticalDpi="0" r:id="rId1"/>
  <headerFooter alignWithMargins="0"/>
  <ignoredErrors>
    <ignoredError sqref="B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E11"/>
  <sheetViews>
    <sheetView workbookViewId="0">
      <selection activeCell="D31" sqref="D31"/>
    </sheetView>
  </sheetViews>
  <sheetFormatPr baseColWidth="10" defaultColWidth="11.453125" defaultRowHeight="12.5" x14ac:dyDescent="0.25"/>
  <cols>
    <col min="1" max="1" width="11.453125" style="56"/>
    <col min="2" max="2" width="19.1796875" style="56" bestFit="1" customWidth="1"/>
    <col min="3" max="3" width="16.54296875" style="56" customWidth="1"/>
    <col min="4" max="16384" width="11.453125" style="56"/>
  </cols>
  <sheetData>
    <row r="1" spans="1:5" ht="50" x14ac:dyDescent="0.25">
      <c r="A1" s="53"/>
      <c r="B1" s="54" t="s">
        <v>14</v>
      </c>
      <c r="C1" s="54" t="s">
        <v>15</v>
      </c>
      <c r="D1" s="54" t="s">
        <v>5</v>
      </c>
      <c r="E1" s="55" t="s">
        <v>4</v>
      </c>
    </row>
    <row r="2" spans="1:5" x14ac:dyDescent="0.25">
      <c r="A2" s="57">
        <v>2012</v>
      </c>
      <c r="B2" s="58">
        <f>'Historique métropole'!B5</f>
        <v>17633</v>
      </c>
      <c r="C2" s="59">
        <f t="shared" ref="C2:C7" si="0">D2-B2</f>
        <v>54367</v>
      </c>
      <c r="D2" s="60">
        <f>'Historique métropole'!C5</f>
        <v>72000</v>
      </c>
      <c r="E2" s="61">
        <f t="shared" ref="E2:E7" si="1">B2/D2</f>
        <v>0.24490277777777777</v>
      </c>
    </row>
    <row r="3" spans="1:5" x14ac:dyDescent="0.25">
      <c r="A3" s="57">
        <v>2013</v>
      </c>
      <c r="B3" s="58">
        <f>'Historique métropole'!B6</f>
        <v>23516</v>
      </c>
      <c r="C3" s="59">
        <f t="shared" si="0"/>
        <v>52484</v>
      </c>
      <c r="D3" s="60">
        <f>'Historique métropole'!C6</f>
        <v>76000</v>
      </c>
      <c r="E3" s="61">
        <f t="shared" si="1"/>
        <v>0.30942105263157893</v>
      </c>
    </row>
    <row r="4" spans="1:5" x14ac:dyDescent="0.25">
      <c r="A4" s="57">
        <v>2014</v>
      </c>
      <c r="B4" s="58">
        <f>'Historique métropole'!B7</f>
        <v>26609</v>
      </c>
      <c r="C4" s="59">
        <f t="shared" si="0"/>
        <v>59591</v>
      </c>
      <c r="D4" s="60">
        <f>'Historique métropole'!C7</f>
        <v>86200</v>
      </c>
      <c r="E4" s="61">
        <f t="shared" si="1"/>
        <v>0.30868909512761022</v>
      </c>
    </row>
    <row r="5" spans="1:5" x14ac:dyDescent="0.25">
      <c r="A5" s="57">
        <v>2015</v>
      </c>
      <c r="B5" s="58">
        <f>'Historique métropole'!B8</f>
        <v>33716</v>
      </c>
      <c r="C5" s="59">
        <f t="shared" si="0"/>
        <v>53609</v>
      </c>
      <c r="D5" s="60">
        <f>'Historique métropole'!C8</f>
        <v>87325</v>
      </c>
      <c r="E5" s="61">
        <f t="shared" si="1"/>
        <v>0.38609791010592615</v>
      </c>
    </row>
    <row r="6" spans="1:5" x14ac:dyDescent="0.25">
      <c r="A6" s="57">
        <v>2016</v>
      </c>
      <c r="B6" s="58">
        <f>'Historique métropole'!B9</f>
        <v>40289</v>
      </c>
      <c r="C6" s="59">
        <f t="shared" si="0"/>
        <v>48633</v>
      </c>
      <c r="D6" s="60">
        <f>'Historique métropole'!C9</f>
        <v>88922</v>
      </c>
      <c r="E6" s="61">
        <f t="shared" si="1"/>
        <v>0.45308247677740043</v>
      </c>
    </row>
    <row r="7" spans="1:5" x14ac:dyDescent="0.25">
      <c r="A7" s="57">
        <v>2017</v>
      </c>
      <c r="B7" s="58">
        <f>'Historique métropole'!B10</f>
        <v>41736</v>
      </c>
      <c r="C7" s="59">
        <f t="shared" si="0"/>
        <v>47001</v>
      </c>
      <c r="D7" s="60">
        <f>'Historique métropole'!C10</f>
        <v>88737</v>
      </c>
      <c r="E7" s="61">
        <f t="shared" si="1"/>
        <v>0.47033368268027992</v>
      </c>
    </row>
    <row r="8" spans="1:5" x14ac:dyDescent="0.25">
      <c r="A8" s="57">
        <v>2018</v>
      </c>
      <c r="B8" s="58">
        <f>'Historique métropole'!B11</f>
        <v>40974</v>
      </c>
      <c r="C8" s="59">
        <f>D8-B8</f>
        <v>58110</v>
      </c>
      <c r="D8" s="60">
        <f>'Historique métropole'!C11</f>
        <v>99084</v>
      </c>
      <c r="E8" s="61">
        <f>B8/D8</f>
        <v>0.41352791570788422</v>
      </c>
    </row>
    <row r="9" spans="1:5" x14ac:dyDescent="0.25">
      <c r="A9" s="57">
        <v>2019</v>
      </c>
      <c r="B9" s="58">
        <f>'Historique métropole'!B12</f>
        <v>44592</v>
      </c>
      <c r="C9" s="59">
        <f>D9-B9</f>
        <v>55817</v>
      </c>
      <c r="D9" s="60">
        <f>'Historique métropole'!C12</f>
        <v>100409</v>
      </c>
      <c r="E9" s="61">
        <f>B9/D9</f>
        <v>0.44410361620970229</v>
      </c>
    </row>
    <row r="10" spans="1:5" x14ac:dyDescent="0.25">
      <c r="A10" s="57">
        <v>2020</v>
      </c>
      <c r="B10" s="58">
        <f>'Historique métropole'!B13</f>
        <v>49895</v>
      </c>
      <c r="C10" s="59">
        <f t="shared" ref="C10:C11" si="2">D10-B10</f>
        <v>52225</v>
      </c>
      <c r="D10" s="60">
        <f>'Historique métropole'!C13</f>
        <v>102120</v>
      </c>
      <c r="E10" s="61">
        <f>B10/D10</f>
        <v>0.4885918527222875</v>
      </c>
    </row>
    <row r="11" spans="1:5" x14ac:dyDescent="0.25">
      <c r="A11" s="57">
        <v>2021</v>
      </c>
      <c r="B11" s="58">
        <f>'Historique métropole'!B14</f>
        <v>57877</v>
      </c>
      <c r="C11" s="59">
        <f t="shared" si="2"/>
        <v>48092</v>
      </c>
      <c r="D11" s="60">
        <f>'Historique métropole'!C14</f>
        <v>105969</v>
      </c>
      <c r="E11" s="61">
        <f>B11/D11</f>
        <v>0.54616916267965154</v>
      </c>
    </row>
  </sheetData>
  <pageMargins left="0.78740157499999996" right="0.78740157499999996" top="0.984251969" bottom="0.984251969" header="0.4921259845" footer="0.4921259845"/>
  <pageSetup paperSize="9" orientation="portrait" verticalDpi="0" r:id="rId1"/>
  <headerFooter alignWithMargins="0"/>
  <ignoredErrors>
    <ignoredError sqref="B2:B1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dimension ref="A1:E11"/>
  <sheetViews>
    <sheetView workbookViewId="0">
      <selection activeCell="L49" sqref="L49"/>
    </sheetView>
  </sheetViews>
  <sheetFormatPr baseColWidth="10" defaultColWidth="11.453125" defaultRowHeight="12.5" x14ac:dyDescent="0.25"/>
  <cols>
    <col min="1" max="1" width="11.453125" style="20"/>
    <col min="2" max="2" width="19.1796875" style="20" bestFit="1" customWidth="1"/>
    <col min="3" max="3" width="17.54296875" style="20" customWidth="1"/>
    <col min="4" max="16384" width="11.453125" style="20"/>
  </cols>
  <sheetData>
    <row r="1" spans="1:5" ht="50" x14ac:dyDescent="0.25">
      <c r="A1" s="21"/>
      <c r="B1" s="22" t="s">
        <v>14</v>
      </c>
      <c r="C1" s="22" t="s">
        <v>17</v>
      </c>
      <c r="D1" s="22" t="s">
        <v>18</v>
      </c>
      <c r="E1" s="23" t="s">
        <v>4</v>
      </c>
    </row>
    <row r="2" spans="1:5" x14ac:dyDescent="0.25">
      <c r="A2" s="23">
        <v>2012</v>
      </c>
      <c r="B2" s="38">
        <f>'Historique espèces marines'!B4</f>
        <v>2706</v>
      </c>
      <c r="C2" s="26">
        <f t="shared" ref="C2:C7" si="0">D2-B2</f>
        <v>18309</v>
      </c>
      <c r="D2" s="39">
        <f>'Historique espèces marines'!C4</f>
        <v>21015</v>
      </c>
      <c r="E2" s="28">
        <f t="shared" ref="E2:E7" si="1">B2/D2</f>
        <v>0.12876516773733049</v>
      </c>
    </row>
    <row r="3" spans="1:5" x14ac:dyDescent="0.25">
      <c r="A3" s="23">
        <v>2013</v>
      </c>
      <c r="B3" s="38">
        <f>'Historique espèces marines'!B5</f>
        <v>3939</v>
      </c>
      <c r="C3" s="26">
        <f t="shared" si="0"/>
        <v>23953</v>
      </c>
      <c r="D3" s="39">
        <f>'Historique espèces marines'!C5</f>
        <v>27892</v>
      </c>
      <c r="E3" s="28">
        <f t="shared" si="1"/>
        <v>0.14122328983220994</v>
      </c>
    </row>
    <row r="4" spans="1:5" x14ac:dyDescent="0.25">
      <c r="A4" s="23">
        <v>2014</v>
      </c>
      <c r="B4" s="38">
        <f>'Historique espèces marines'!B6</f>
        <v>4894</v>
      </c>
      <c r="C4" s="26">
        <f t="shared" si="0"/>
        <v>24401</v>
      </c>
      <c r="D4" s="39">
        <f>'Historique espèces marines'!C6</f>
        <v>29295</v>
      </c>
      <c r="E4" s="28">
        <f t="shared" si="1"/>
        <v>0.16705922512374125</v>
      </c>
    </row>
    <row r="5" spans="1:5" x14ac:dyDescent="0.25">
      <c r="A5" s="23">
        <v>2015</v>
      </c>
      <c r="B5" s="38">
        <f>'Historique espèces marines'!B7</f>
        <v>8497</v>
      </c>
      <c r="C5" s="26">
        <f t="shared" si="0"/>
        <v>24122</v>
      </c>
      <c r="D5" s="39">
        <f>'Historique espèces marines'!C7</f>
        <v>32619</v>
      </c>
      <c r="E5" s="28">
        <f t="shared" si="1"/>
        <v>0.26049235108372421</v>
      </c>
    </row>
    <row r="6" spans="1:5" x14ac:dyDescent="0.25">
      <c r="A6" s="23">
        <v>2016</v>
      </c>
      <c r="B6" s="38">
        <f>'Historique espèces marines'!B8</f>
        <v>10688</v>
      </c>
      <c r="C6" s="26">
        <f t="shared" si="0"/>
        <v>23829</v>
      </c>
      <c r="D6" s="39">
        <f>'Historique espèces marines'!C8</f>
        <v>34517</v>
      </c>
      <c r="E6" s="28">
        <f t="shared" si="1"/>
        <v>0.30964452298867223</v>
      </c>
    </row>
    <row r="7" spans="1:5" x14ac:dyDescent="0.25">
      <c r="A7" s="23">
        <v>2017</v>
      </c>
      <c r="B7" s="38">
        <f>'Historique espèces marines'!B9</f>
        <v>13557</v>
      </c>
      <c r="C7" s="26">
        <f t="shared" si="0"/>
        <v>22484</v>
      </c>
      <c r="D7" s="39">
        <f>'Historique espèces marines'!C9</f>
        <v>36041</v>
      </c>
      <c r="E7" s="28">
        <f t="shared" si="1"/>
        <v>0.37615493465775091</v>
      </c>
    </row>
    <row r="8" spans="1:5" x14ac:dyDescent="0.25">
      <c r="A8" s="23">
        <v>2018</v>
      </c>
      <c r="B8" s="38">
        <f>'Historique espèces marines'!B10</f>
        <v>13898</v>
      </c>
      <c r="C8" s="26">
        <f>D8-B8</f>
        <v>23236</v>
      </c>
      <c r="D8" s="39">
        <f>'Historique espèces marines'!C10</f>
        <v>37134</v>
      </c>
      <c r="E8" s="28">
        <f>B8/D8</f>
        <v>0.37426617116389294</v>
      </c>
    </row>
    <row r="9" spans="1:5" x14ac:dyDescent="0.25">
      <c r="A9" s="23">
        <v>2019</v>
      </c>
      <c r="B9" s="38">
        <f>'Historique espèces marines'!B11</f>
        <v>13913</v>
      </c>
      <c r="C9" s="26">
        <f>D9-B9</f>
        <v>24419</v>
      </c>
      <c r="D9" s="39">
        <f>'Historique espèces marines'!C11</f>
        <v>38332</v>
      </c>
      <c r="E9" s="28">
        <f>B9/D9</f>
        <v>0.36296045079828865</v>
      </c>
    </row>
    <row r="10" spans="1:5" x14ac:dyDescent="0.25">
      <c r="A10" s="23">
        <v>2020</v>
      </c>
      <c r="B10" s="38">
        <f>'Historique espèces marines'!B12</f>
        <v>18178</v>
      </c>
      <c r="C10" s="26">
        <f>D10-B10</f>
        <v>21393</v>
      </c>
      <c r="D10" s="39">
        <f>'Historique espèces marines'!C12</f>
        <v>39571</v>
      </c>
      <c r="E10" s="28">
        <f>B10/D10</f>
        <v>0.45937681635541178</v>
      </c>
    </row>
    <row r="11" spans="1:5" x14ac:dyDescent="0.25">
      <c r="A11" s="23">
        <v>2021</v>
      </c>
      <c r="B11" s="38">
        <f>'Historique espèces marines'!B13</f>
        <v>23866</v>
      </c>
      <c r="C11" s="26">
        <f>D11-B11</f>
        <v>19417</v>
      </c>
      <c r="D11" s="39">
        <f>'Historique espèces marines'!C13</f>
        <v>43283</v>
      </c>
      <c r="E11" s="28">
        <f>B11/D11</f>
        <v>0.55139431185453869</v>
      </c>
    </row>
  </sheetData>
  <pageMargins left="0.78740157499999996" right="0.78740157499999996" top="0.984251969" bottom="0.984251969" header="0.4921259845" footer="0.4921259845"/>
  <headerFooter alignWithMargins="0"/>
  <ignoredErrors>
    <ignoredError sqref="B2:B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Graphiques</vt:lpstr>
      </vt:variant>
      <vt:variant>
        <vt:i4>4</vt:i4>
      </vt:variant>
    </vt:vector>
  </HeadingPairs>
  <TitlesOfParts>
    <vt:vector size="15" baseType="lpstr">
      <vt:lpstr>INDICATEUR</vt:lpstr>
      <vt:lpstr>Visuel 1</vt:lpstr>
      <vt:lpstr>Visuel 2</vt:lpstr>
      <vt:lpstr>Visuel 3</vt:lpstr>
      <vt:lpstr>Visuel 4</vt:lpstr>
      <vt:lpstr>Données_visuel_1</vt:lpstr>
      <vt:lpstr>Données_visuel_2</vt:lpstr>
      <vt:lpstr>Données_visuel_3</vt:lpstr>
      <vt:lpstr>Données_visuel_4</vt:lpstr>
      <vt:lpstr>Historique métropole</vt:lpstr>
      <vt:lpstr>Historique espèces marines</vt:lpstr>
      <vt:lpstr>Construction Visuel 1</vt:lpstr>
      <vt:lpstr>Construction visuel 2</vt:lpstr>
      <vt:lpstr>Construction Visuel 3</vt:lpstr>
      <vt:lpstr>Construction Visuel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LE MIEUX Amelie</cp:lastModifiedBy>
  <cp:lastPrinted>2015-05-13T15:14:53Z</cp:lastPrinted>
  <dcterms:created xsi:type="dcterms:W3CDTF">1996-10-21T11:03:58Z</dcterms:created>
  <dcterms:modified xsi:type="dcterms:W3CDTF">2021-08-18T08:20:26Z</dcterms:modified>
</cp:coreProperties>
</file>